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PC\Desktop\VPS 2023_2027\Kvietimas Nr. 10\"/>
    </mc:Choice>
  </mc:AlternateContent>
  <xr:revisionPtr revIDLastSave="0" documentId="13_ncr:1_{8366824E-B6B7-42AA-B0F1-7FF859B45136}"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945" yWindow="870" windowWidth="24825" windowHeight="14880" firstSheet="3" activeTab="7"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<sst xmlns="http://schemas.openxmlformats.org/spreadsheetml/2006/main" count="1455" uniqueCount="987">
  <si>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</si>
  <si>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</si>
  <si>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</si>
  <si>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</si>
  <si>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</si>
  <si>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</si>
  <si>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</si>
  <si>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</si>
  <si>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</si>
  <si>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</si>
  <si>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</si>
  <si>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</si>
  <si>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</si>
  <si>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</si>
  <si>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</si>
  <si>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</si>
  <si>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</si>
  <si>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</si>
  <si>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</si>
  <si>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</si>
  <si>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</si>
  <si>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</si>
  <si>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</si>
  <si>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</si>
  <si>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</si>
  <si>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</si>
  <si>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</si>
  <si>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</si>
  <si>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</si>
  <si>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</si>
  <si>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</si>
  <si>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</si>
  <si>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</si>
  <si>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</si>
  <si>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</si>
  <si>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</si>
  <si>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</si>
  <si>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</si>
  <si>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</si>
  <si>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</si>
  <si>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</si>
  <si>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</si>
  <si>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</si>
  <si>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</si>
  <si>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</si>
  <si>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</si>
  <si>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</si>
  <si>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</si>
  <si>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</si>
  <si>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</si>
  <si>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</si>
  <si>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</si>
  <si>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</si>
  <si>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</si>
  <si>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</si>
  <si>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</si>
  <si>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</si>
  <si>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</si>
  <si>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</si>
  <si>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</si>
  <si>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</si>
  <si>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</si>
  <si>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</si>
  <si>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</si>
  <si>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</si>
  <si>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</si>
  <si>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</si>
  <si>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</si>
  <si>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</si>
  <si>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</si>
  <si>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</si>
  <si>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</si>
  <si>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</si>
  <si>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</si>
  <si>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</si>
  <si>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</si>
  <si>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</si>
  <si>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</si>
  <si>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</si>
  <si>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</si>
  <si>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</si>
  <si>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</si>
  <si>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</si>
  <si>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</si>
  <si>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</si>
  <si>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</si>
  <si>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</si>
  <si>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</si>
  <si>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</si>
  <si>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</si>
  <si>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</si>
  <si>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</si>
  <si>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</si>
  <si>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</si>
  <si>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</si>
  <si>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</si>
  <si>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</si>
  <si>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</si>
  <si>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</si>
  <si>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</si>
  <si>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</si>
  <si>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</si>
  <si>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</si>
  <si>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</si>
  <si>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</si>
  <si>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</si>
  <si>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</si>
  <si>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</si>
  <si>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</si>
  <si>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</si>
  <si>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</si>
  <si>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</si>
  <si>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</si>
  <si>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</si>
  <si>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</si>
  <si>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</si>
  <si>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</si>
  <si>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</si>
  <si>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</si>
  <si>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</si>
  <si>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</si>
  <si>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</si>
  <si>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</si>
  <si>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</si>
  <si>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</si>
  <si>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</si>
  <si>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</si>
  <si>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</si>
  <si>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</si>
  <si>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</si>
  <si>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</si>
  <si>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</si>
  <si>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</si>
  <si>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</si>
  <si>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</si>
  <si>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</si>
  <si>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</si>
  <si>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</si>
  <si>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</si>
  <si>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</si>
  <si>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</si>
  <si>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</si>
  <si>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</si>
  <si>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</si>
  <si>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</si>
  <si>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</si>
  <si>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</si>
  <si>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</si>
  <si>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</si>
  <si>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</si>
  <si>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</si>
  <si>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</si>
  <si>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</si>
  <si>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</si>
  <si>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</si>
  <si>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</si>
  <si>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</si>
  <si>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</si>
  <si>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</si>
  <si>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</si>
  <si>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</si>
  <si>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</si>
  <si>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</si>
  <si>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</si>
  <si>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</si>
  <si>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</si>
  <si>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</si>
  <si>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</si>
  <si>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</si>
  <si>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</si>
  <si>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</si>
  <si>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</si>
  <si>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</si>
  <si>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</si>
  <si>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</si>
  <si>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</si>
  <si>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</si>
  <si>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</si>
  <si>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</si>
  <si>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</si>
  <si>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</si>
  <si>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</si>
  <si>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</si>
  <si>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</si>
  <si>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</si>
  <si>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</si>
  <si>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</si>
  <si>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</si>
  <si>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</si>
  <si>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</si>
  <si>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</si>
  <si>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</si>
  <si>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</si>
  <si>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</si>
  <si>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</si>
  <si>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</si>
  <si>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</si>
  <si>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</si>
  <si>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</si>
  <si>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</si>
  <si>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</si>
  <si>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</si>
  <si>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</si>
  <si>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</si>
  <si>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</si>
  <si>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</si>
  <si>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</si>
  <si>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</si>
  <si>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</si>
  <si>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</si>
  <si>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</si>
  <si>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</si>
  <si>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</si>
  <si>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</si>
  <si>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</si>
  <si>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</si>
  <si>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</si>
  <si>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</si>
  <si>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</si>
  <si>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</si>
  <si>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</si>
  <si>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</si>
  <si>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</si>
  <si>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</si>
  <si>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</si>
  <si>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</si>
  <si>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</si>
  <si>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</si>
  <si>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</si>
  <si>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</si>
  <si>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</si>
  <si>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</si>
  <si>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</si>
  <si>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</si>
  <si>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</si>
  <si>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</si>
  <si>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</si>
  <si>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</si>
  <si>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</si>
  <si>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</si>
  <si>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</si>
  <si>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</si>
  <si>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</si>
  <si>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</si>
  <si>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</si>
  <si>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</si>
  <si>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</si>
  <si>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</si>
  <si>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</si>
  <si>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</si>
  <si>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</si>
  <si>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</si>
  <si>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</si>
  <si>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</si>
  <si>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</si>
  <si>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</si>
  <si>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</si>
  <si>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</si>
  <si>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</si>
  <si>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</si>
  <si>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</si>
  <si>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</si>
  <si>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</si>
  <si>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</si>
  <si>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</si>
  <si>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</si>
  <si>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</si>
  <si>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</si>
  <si>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</si>
  <si>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</si>
  <si>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</si>
  <si>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</si>
  <si>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</si>
  <si>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</si>
  <si>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</si>
  <si>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</si>
  <si>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</si>
  <si>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</si>
  <si>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</si>
  <si>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</si>
  <si>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</si>
  <si>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</si>
  <si>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</si>
  <si>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</si>
  <si>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</si>
  <si>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</si>
  <si>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</si>
  <si>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</si>
  <si>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</si>
  <si>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</si>
  <si>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</si>
  <si>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</si>
  <si>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</si>
  <si>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</si>
  <si>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</si>
  <si>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</si>
  <si>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</si>
  <si>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</si>
  <si>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</si>
  <si>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</si>
  <si>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</si>
  <si>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</si>
  <si>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</si>
  <si>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</si>
  <si>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</si>
  <si>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</si>
  <si>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</si>
  <si>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</si>
  <si>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</si>
  <si>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</si>
  <si>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</si>
  <si>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</si>
  <si>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</si>
  <si>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</si>
  <si>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</si>
  <si>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</si>
  <si>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</si>
  <si>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</si>
  <si>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</si>
  <si>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</si>
  <si>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</si>
  <si>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</si>
  <si>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</si>
  <si>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</si>
  <si>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</si>
  <si>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</si>
  <si>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</si>
  <si>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</si>
  <si>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</si>
  <si>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</si>
  <si>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</si>
  <si>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</si>
  <si>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</si>
  <si>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</si>
  <si>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</si>
  <si>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</si>
  <si>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</si>
  <si>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</si>
  <si>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</si>
  <si>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</si>
  <si>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</si>
  <si>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</si>
  <si>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</si>
  <si>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</si>
  <si>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</si>
  <si>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</si>
  <si>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</si>
  <si>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</si>
  <si>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</si>
  <si>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</si>
  <si>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</si>
  <si>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</si>
  <si>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</si>
  <si>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</si>
  <si>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</si>
  <si>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</si>
  <si>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</si>
  <si>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</si>
  <si>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</si>
  <si>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</si>
  <si>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</si>
  <si>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</si>
  <si>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</si>
  <si>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</si>
  <si>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</si>
  <si>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</si>
  <si>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</si>
  <si>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</si>
  <si>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</si>
  <si>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</si>
  <si>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</si>
  <si>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</si>
  <si>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</si>
  <si>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</si>
  <si>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</si>
  <si>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</si>
  <si>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</si>
  <si>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</si>
  <si>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</si>
  <si>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</si>
  <si>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</si>
  <si>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</si>
  <si>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</si>
  <si>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</si>
  <si>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</si>
  <si>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</si>
  <si>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</si>
  <si>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</si>
  <si>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</si>
  <si>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</si>
  <si>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</si>
  <si>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</si>
  <si>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</si>
  <si>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</si>
  <si>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</si>
  <si>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</si>
  <si>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</si>
  <si>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</si>
  <si>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</si>
  <si>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</si>
  <si>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</si>
  <si>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</si>
  <si>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</si>
  <si>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</si>
  <si>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</si>
  <si>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</si>
  <si>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</si>
  <si>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</si>
  <si>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</si>
  <si>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</si>
  <si>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</si>
  <si>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</si>
  <si>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</si>
  <si>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</si>
  <si>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</si>
  <si>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</si>
  <si>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</si>
  <si>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</si>
  <si>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</si>
  <si>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</si>
  <si>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</si>
  <si>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</si>
  <si>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</si>
  <si>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</si>
  <si>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</si>
  <si>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</si>
  <si>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</si>
  <si>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</si>
  <si>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</si>
  <si>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</si>
  <si>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</si>
  <si>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</si>
  <si>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</si>
  <si>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</si>
  <si>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</si>
  <si>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</si>
  <si>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</si>
  <si>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</si>
  <si>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</si>
  <si>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</si>
  <si>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</si>
  <si>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</si>
  <si>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</si>
  <si>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</si>
  <si>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</si>
  <si>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</si>
  <si>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</si>
  <si>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</si>
  <si>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</si>
  <si>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</si>
  <si>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</si>
  <si>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</si>
  <si>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</si>
  <si>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</si>
  <si>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</si>
  <si>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</si>
  <si>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</si>
  <si>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</si>
  <si>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</si>
  <si>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</si>
  <si>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</si>
  <si>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</si>
  <si>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</si>
  <si>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</si>
  <si>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</si>
  <si>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</si>
  <si>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</si>
  <si>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</si>
  <si>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</si>
  <si>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</si>
  <si>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</si>
  <si>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</si>
  <si>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</si>
  <si>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</si>
  <si>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</si>
  <si>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</si>
  <si>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</si>
  <si>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</si>
  <si>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</si>
  <si>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</si>
  <si>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</si>
  <si>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</si>
  <si>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</si>
  <si>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</si>
  <si>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</si>
  <si>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</si>
  <si>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</si>
  <si>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</si>
  <si>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</si>
  <si>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</si>
  <si>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</si>
  <si>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</si>
  <si>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</si>
  <si>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</si>
  <si>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</si>
  <si>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</si>
  <si>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</si>
  <si>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</si>
  <si>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</si>
  <si>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</si>
  <si>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</si>
  <si>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</si>
  <si>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</si>
  <si>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</si>
  <si>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</si>
  <si>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</si>
  <si>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</si>
  <si>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</si>
  <si>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</si>
  <si>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</si>
  <si>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</si>
  <si>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</si>
  <si>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</si>
  <si>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</si>
  <si>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</si>
  <si>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</si>
  <si>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</si>
  <si>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</si>
  <si>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</si>
  <si>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</si>
  <si>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</si>
  <si>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</si>
  <si>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</si>
  <si>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</si>
  <si>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</si>
  <si>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</si>
  <si>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</si>
  <si>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</si>
  <si>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</si>
  <si>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</si>
  <si>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</si>
  <si>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</si>
  <si>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</si>
  <si>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</si>
  <si>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</si>
  <si>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</si>
  <si>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</si>
  <si>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</si>
  <si>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</si>
  <si>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</si>
  <si>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</si>
  <si>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</si>
  <si>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</si>
  <si>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</si>
  <si>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</si>
  <si>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</si>
  <si>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</si>
  <si>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</si>
  <si>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</si>
  <si>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</si>
  <si>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</si>
  <si>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</si>
  <si>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</si>
  <si>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</si>
  <si>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</si>
  <si>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</si>
  <si>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</si>
  <si>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</si>
  <si>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</si>
  <si>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</si>
  <si>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</si>
  <si>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</si>
  <si>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</si>
  <si>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</si>
  <si>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</si>
  <si>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</si>
  <si>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</si>
  <si>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</si>
  <si>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</si>
  <si>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</si>
  <si>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</si>
  <si>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</si>
  <si>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</si>
  <si>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</si>
  <si>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</si>
  <si>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</si>
  <si>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</si>
  <si>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</si>
  <si>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</si>
  <si>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</si>
  <si>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</si>
  <si>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</si>
  <si>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</si>
  <si>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</si>
  <si>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</si>
  <si>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</si>
  <si>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</si>
  <si>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</si>
  <si>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</si>
  <si>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</si>
  <si>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</si>
  <si>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</si>
  <si>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</si>
  <si>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</si>
  <si>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</si>
  <si>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</si>
  <si>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</si>
  <si>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</si>
  <si>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</si>
  <si>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</si>
  <si>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</si>
  <si>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</si>
  <si>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</si>
  <si>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</si>
  <si>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</si>
  <si>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</si>
  <si>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</si>
  <si>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</si>
  <si>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</si>
  <si>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</si>
  <si>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</si>
  <si>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</si>
  <si>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</si>
  <si>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</si>
  <si>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</si>
  <si>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</si>
  <si>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</si>
  <si>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</si>
  <si>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</si>
  <si>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</si>
  <si>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</si>
  <si>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</si>
  <si>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</si>
  <si>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</si>
  <si>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</si>
  <si>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</si>
  <si>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</si>
  <si>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</si>
  <si>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</si>
  <si>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</si>
  <si>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</si>
  <si>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</si>
  <si>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</si>
  <si>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</si>
  <si>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</si>
  <si>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</si>
  <si>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</si>
  <si>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</si>
  <si>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</si>
  <si>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</si>
  <si>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</si>
  <si>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</si>
  <si>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</si>
  <si>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</si>
  <si>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</si>
  <si>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</si>
  <si>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</si>
  <si>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</si>
  <si>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</si>
  <si>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</si>
  <si>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</si>
  <si>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</si>
  <si>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</si>
  <si>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</si>
  <si>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</si>
  <si>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</si>
  <si>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</si>
  <si>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</si>
  <si>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</si>
  <si>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</si>
  <si>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</si>
  <si>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</si>
  <si>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</si>
  <si>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</si>
  <si>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</si>
  <si>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</si>
  <si>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</si>
  <si>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</si>
  <si>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</si>
  <si>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</si>
  <si>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</si>
  <si>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</si>
  <si>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</si>
  <si>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</si>
  <si>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</si>
  <si>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</si>
  <si>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</si>
  <si>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</si>
  <si>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</si>
  <si>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</si>
  <si>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</si>
  <si>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</si>
  <si>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</si>
  <si>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</si>
  <si>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</si>
  <si>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</si>
  <si>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</si>
  <si>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</si>
  <si>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</si>
  <si>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</si>
  <si>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</si>
  <si>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</si>
  <si>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</si>
  <si>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</si>
  <si>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</si>
  <si>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</si>
  <si>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</si>
  <si>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</si>
  <si>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</si>
  <si>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</si>
  <si>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</si>
  <si>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</si>
  <si>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</si>
  <si>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</si>
  <si>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</si>
  <si>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</si>
  <si>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</si>
  <si>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</si>
  <si>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</si>
  <si>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</si>
  <si>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</si>
  <si>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</si>
  <si>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</si>
  <si>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</si>
  <si>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</si>
  <si>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</si>
  <si>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</si>
  <si>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</si>
  <si>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</si>
  <si>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</si>
  <si>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</si>
  <si>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</si>
  <si>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</si>
  <si>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</si>
  <si>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</si>
  <si>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</si>
  <si>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</si>
  <si>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</si>
  <si>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</si>
  <si>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</si>
  <si>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</si>
  <si>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</si>
  <si>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</si>
  <si>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</si>
  <si>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</si>
  <si>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</si>
  <si>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</si>
  <si>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</si>
  <si>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</si>
  <si>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</si>
  <si>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</si>
  <si>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</si>
  <si>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</si>
  <si>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</si>
  <si>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</si>
  <si>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</si>
  <si>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</si>
  <si>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</si>
  <si>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</si>
  <si>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</si>
  <si>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</si>
  <si>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</si>
  <si>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</si>
  <si>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</si>
  <si>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</si>
  <si>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</si>
  <si>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</si>
  <si>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</si>
  <si>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</si>
  <si>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</si>
  <si>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</si>
  <si>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</si>
  <si>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</si>
  <si>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</si>
  <si>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</si>
  <si>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</si>
  <si>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</si>
  <si>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</si>
  <si>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</si>
  <si>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</si>
  <si>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</si>
  <si>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</si>
  <si>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</si>
  <si>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</si>
  <si>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</si>
  <si>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</si>
  <si>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</si>
  <si>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</si>
  <si>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</si>
  <si>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</si>
  <si>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</si>
  <si>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</si>
  <si>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</si>
  <si>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</si>
  <si>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</si>
  <si>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</si>
  <si>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</si>
  <si>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</si>
  <si>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</si>
  <si>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</si>
  <si>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</si>
  <si>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</si>
  <si>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</si>
  <si>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</si>
  <si>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</si>
  <si>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</si>
  <si>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</si>
  <si>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</si>
  <si>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</si>
  <si>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</si>
  <si>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</si>
  <si>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</si>
  <si>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</si>
  <si>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</si>
  <si>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</si>
  <si>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</si>
  <si>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</si>
  <si>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</si>
  <si>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</si>
  <si>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</si>
  <si>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</si>
  <si>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</si>
  <si>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</si>
  <si>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</si>
  <si>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</si>
  <si>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</si>
  <si>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</si>
  <si>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</si>
  <si>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</si>
  <si>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</si>
  <si>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</si>
  <si>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</si>
  <si>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</si>
  <si>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</si>
  <si>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</si>
  <si>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</si>
  <si>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</si>
  <si>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</si>
  <si>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</si>
  <si>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</si>
  <si>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</si>
  <si>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</si>
  <si>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</si>
  <si>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</si>
  <si>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</si>
  <si>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</si>
  <si>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</si>
  <si>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</si>
  <si>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</si>
  <si>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</si>
  <si>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</si>
  <si>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</si>
  <si>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</si>
  <si>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</si>
  <si>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</si>
  <si>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</si>
  <si>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</si>
  <si>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</si>
  <si>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</si>
  <si>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</si>
  <si>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</si>
  <si>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</si>
  <si>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</si>
  <si>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</si>
  <si>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</si>
  <si>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</si>
  <si>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</si>
  <si>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</si>
  <si>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</si>
  <si>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</si>
  <si>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</si>
  <si>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</si>
  <si>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</si>
  <si>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</si>
  <si>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</si>
  <si>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</si>
  <si>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</si>
  <si>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</si>
  <si>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</si>
  <si>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</si>
  <si>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</si>
  <si>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</si>
  <si>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</si>
  <si>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</si>
  <si>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</si>
  <si>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</si>
  <si>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</si>
  <si>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</si>
  <si>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</si>
  <si>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</si>
  <si>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</si>
  <si>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</si>
  <si>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</si>
  <si>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</si>
  <si>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</si>
  <si>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</si>
  <si>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</si>
  <si>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</si>
  <si>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</si>
  <si>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</si>
  <si>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</si>
  <si>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</si>
  <si>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</si>
  <si>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</si>
  <si>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</si>
  <si>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</si>
  <si>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</si>
  <si>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</si>
  <si>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</si>
  <si>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</si>
  <si>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</si>
  <si>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</si>
  <si>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</si>
  <si>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</si>
  <si>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</si>
  <si>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</si>
  <si>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</si>
  <si>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</si>
  <si>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</si>
  <si>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</si>
  <si>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</si>
  <si>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</si>
  <si>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</si>
  <si>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</si>
  <si>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</si>
  <si>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</si>
  <si>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</si>
  <si>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</si>
  <si>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</si>
  <si>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</si>
  <si>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</si>
  <si>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</si>
  <si>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</si>
  <si>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</si>
  <si>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</si>
  <si>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</si>
  <si>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</si>
  <si>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</si>
  <si>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</si>
  <si>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</si>
  <si>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</si>
  <si>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</si>
  <si>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</si>
  <si>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</si>
  <si>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</si>
  <si>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</si>
  <si>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</si>
  <si>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</si>
  <si>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</si>
  <si>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</si>
  <si>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</si>
  <si>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</si>
  <si>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</si>
  <si>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</si>
  <si>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</si>
  <si>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</si>
  <si>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</si>
  <si>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</si>
  <si>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</si>
  <si>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</si>
  <si>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</si>
  <si>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</si>
  <si>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</si>
  <si>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</si>
  <si>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</si>
  <si>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</si>
  <si>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</si>
  <si>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</si>
  <si>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</si>
  <si>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</si>
  <si>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</si>
  <si>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</si>
  <si>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</si>
  <si>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</si>
  <si>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</si>
  <si>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</si>
  <si>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</si>
  <si>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</si>
  <si>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</si>
  <si>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</si>
  <si>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</si>
  <si>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</si>
  <si>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</si>
  <si>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</si>
  <si>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</si>
  <si>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</si>
  <si>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</si>
  <si>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</si>
  <si>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</si>
  <si>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</si>
  <si>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</si>
  <si>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</si>
  <si>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</si>
  <si>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</si>
  <si>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</si>
  <si>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</si>
  <si>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TAURAGĖS RAJONO VIETOS VEIKLOS GRUPĖS VIETOS PLĖTROS STRATEGIJOS PRIEMONĘ „Parama ne žemės ūkio verslui kaimo vietovėse pradėti“  Nr. TAUR-LEADER-20VVG-01-01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</si>
</sst>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yperlink" xfId="2" builtinId="8"/>
    <cellStyle name="Normal" xfId="0" builtinId="0"/>
    <cellStyle name="Percent"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95250</xdr:rowOff>
        </xdr:from>
        <xdr:to>
          <xdr:col>8</xdr:col>
          <xdr:colOff>238125</xdr:colOff>
          <xdr:row>10</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1100" b="0" i="0" u="none" strike="noStrike" baseline="0">
                  <a:solidFill>
                    <a:srgbClr val="000000"/>
                  </a:solidFill>
                  <a:latin typeface="Calibri"/>
                  <a:cs typeface="Calibri"/>
                </a:rPr>
                <a:t>Išsaugoti PDF</a:t>
              </a:r>
            </a:p>
            <a:p>
              <a:pPr algn="ctr" rtl="0">
                <a:defRPr sz="1000"/>
              </a:pPr>
              <a:endParaRPr lang="lt-LT"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784</v>
      </c>
      <c r="D12" t="s">
        <v>785</v>
      </c>
      <c r="E12" t="s">
        <v>747</v>
      </c>
      <c r="H12" t="s">
        <v>92</v>
      </c>
    </row>
    <row r="13" spans="1:8" x14ac:dyDescent="0.25">
      <c r="A13" t="s">
        <v>785</v>
      </c>
      <c r="B13" t="s">
        <v>786</v>
      </c>
      <c r="D13" t="s">
        <v>0</v>
      </c>
      <c r="E13" t="s">
        <v>858</v>
      </c>
      <c r="G13" t="s">
        <v>93</v>
      </c>
      <c r="H13" t="s">
        <v>94</v>
      </c>
    </row>
    <row r="14" spans="1:8" x14ac:dyDescent="0.25">
      <c r="A14" t="s">
        <v>787</v>
      </c>
      <c r="B14" t="s">
        <v>788</v>
      </c>
      <c r="D14" t="s">
        <v>7</v>
      </c>
      <c r="E14" t="s">
        <v>748</v>
      </c>
      <c r="G14" t="s">
        <v>785</v>
      </c>
      <c r="H14" t="s">
        <v>95</v>
      </c>
    </row>
    <row r="15" spans="1:8" x14ac:dyDescent="0.25">
      <c r="A15" t="s">
        <v>789</v>
      </c>
      <c r="B15" t="s">
        <v>790</v>
      </c>
      <c r="D15" t="s">
        <v>244</v>
      </c>
      <c r="E15" t="s">
        <v>859</v>
      </c>
      <c r="G15" t="s">
        <v>0</v>
      </c>
      <c r="H15" t="s">
        <v>875</v>
      </c>
    </row>
    <row r="16" spans="1:8" x14ac:dyDescent="0.25">
      <c r="A16" t="s">
        <v>791</v>
      </c>
      <c r="B16" t="s">
        <v>792</v>
      </c>
      <c r="D16" t="s">
        <v>245</v>
      </c>
      <c r="E16" t="s">
        <v>749</v>
      </c>
      <c r="G16" t="s">
        <v>7</v>
      </c>
      <c r="H16" t="s">
        <v>876</v>
      </c>
    </row>
    <row r="17" spans="1:8" x14ac:dyDescent="0.25">
      <c r="A17" t="s">
        <v>793</v>
      </c>
      <c r="B17" t="s">
        <v>794</v>
      </c>
      <c r="D17" t="s">
        <v>8</v>
      </c>
      <c r="E17" t="s">
        <v>750</v>
      </c>
      <c r="G17" t="s">
        <v>8</v>
      </c>
      <c r="H17" t="s">
        <v>877</v>
      </c>
    </row>
    <row r="18" spans="1:8" x14ac:dyDescent="0.25">
      <c r="A18" t="s">
        <v>795</v>
      </c>
      <c r="B18" t="s">
        <v>796</v>
      </c>
      <c r="D18" t="s">
        <v>805</v>
      </c>
      <c r="E18" t="s">
        <v>751</v>
      </c>
      <c r="G18" t="s">
        <v>805</v>
      </c>
      <c r="H18" t="s">
        <v>97</v>
      </c>
    </row>
    <row r="19" spans="1:8" x14ac:dyDescent="0.25">
      <c r="A19" t="s">
        <v>797</v>
      </c>
      <c r="B19" t="s">
        <v>798</v>
      </c>
      <c r="D19" t="s">
        <v>0</v>
      </c>
      <c r="E19" t="s">
        <v>752</v>
      </c>
      <c r="G19" t="s">
        <v>0</v>
      </c>
      <c r="H19" t="s">
        <v>98</v>
      </c>
    </row>
    <row r="20" spans="1:8" x14ac:dyDescent="0.25">
      <c r="A20" t="s">
        <v>799</v>
      </c>
      <c r="B20" t="s">
        <v>800</v>
      </c>
      <c r="D20" t="s">
        <v>7</v>
      </c>
      <c r="E20" t="s">
        <v>753</v>
      </c>
      <c r="G20" t="s">
        <v>7</v>
      </c>
      <c r="H20" t="s">
        <v>39</v>
      </c>
    </row>
    <row r="21" spans="1:8" x14ac:dyDescent="0.25">
      <c r="A21" t="s">
        <v>801</v>
      </c>
      <c r="B21" t="s">
        <v>802</v>
      </c>
      <c r="D21" t="s">
        <v>8</v>
      </c>
      <c r="E21" t="s">
        <v>754</v>
      </c>
      <c r="G21" t="s">
        <v>8</v>
      </c>
      <c r="H21" t="s">
        <v>56</v>
      </c>
    </row>
    <row r="22" spans="1:8" x14ac:dyDescent="0.25">
      <c r="A22" t="s">
        <v>803</v>
      </c>
      <c r="B22" t="s">
        <v>804</v>
      </c>
      <c r="D22" t="s">
        <v>246</v>
      </c>
      <c r="E22" t="s">
        <v>755</v>
      </c>
      <c r="G22" t="s">
        <v>101</v>
      </c>
      <c r="H22" t="s">
        <v>40</v>
      </c>
    </row>
    <row r="23" spans="1:8" x14ac:dyDescent="0.25">
      <c r="A23" t="s">
        <v>805</v>
      </c>
      <c r="B23" t="s">
        <v>806</v>
      </c>
      <c r="D23" t="s">
        <v>339</v>
      </c>
      <c r="E23" t="s">
        <v>756</v>
      </c>
      <c r="G23" t="s">
        <v>9</v>
      </c>
      <c r="H23" t="s">
        <v>878</v>
      </c>
    </row>
    <row r="24" spans="1:8" x14ac:dyDescent="0.25">
      <c r="A24" t="s">
        <v>807</v>
      </c>
      <c r="B24" t="s">
        <v>808</v>
      </c>
      <c r="D24" t="s">
        <v>860</v>
      </c>
      <c r="E24" t="s">
        <v>757</v>
      </c>
      <c r="G24" t="s">
        <v>21</v>
      </c>
      <c r="H24" t="s">
        <v>761</v>
      </c>
    </row>
    <row r="25" spans="1:8" x14ac:dyDescent="0.25">
      <c r="A25" t="s">
        <v>809</v>
      </c>
      <c r="B25" t="s">
        <v>810</v>
      </c>
      <c r="D25" t="s">
        <v>861</v>
      </c>
      <c r="E25" t="s">
        <v>862</v>
      </c>
      <c r="G25" t="s">
        <v>34</v>
      </c>
      <c r="H25" t="s">
        <v>879</v>
      </c>
    </row>
    <row r="26" spans="1:8" x14ac:dyDescent="0.25">
      <c r="A26" t="s">
        <v>811</v>
      </c>
      <c r="B26" t="s">
        <v>812</v>
      </c>
      <c r="D26" t="s">
        <v>863</v>
      </c>
      <c r="E26" t="s">
        <v>864</v>
      </c>
      <c r="G26" t="s">
        <v>807</v>
      </c>
      <c r="H26" t="s">
        <v>100</v>
      </c>
    </row>
    <row r="27" spans="1:8" x14ac:dyDescent="0.25">
      <c r="A27" t="s">
        <v>813</v>
      </c>
      <c r="B27" t="s">
        <v>814</v>
      </c>
      <c r="D27" t="s">
        <v>865</v>
      </c>
      <c r="E27" t="s">
        <v>866</v>
      </c>
      <c r="G27" t="s">
        <v>0</v>
      </c>
      <c r="H27" s="268" t="s">
        <v>880</v>
      </c>
    </row>
    <row r="28" spans="1:8" x14ac:dyDescent="0.25">
      <c r="A28" t="s">
        <v>815</v>
      </c>
      <c r="B28" t="s">
        <v>816</v>
      </c>
      <c r="D28" t="s">
        <v>867</v>
      </c>
      <c r="E28" t="s">
        <v>868</v>
      </c>
      <c r="G28" t="s">
        <v>7</v>
      </c>
      <c r="H28" s="268" t="s">
        <v>881</v>
      </c>
    </row>
    <row r="29" spans="1:8" x14ac:dyDescent="0.25">
      <c r="A29" t="s">
        <v>817</v>
      </c>
      <c r="B29" t="s">
        <v>818</v>
      </c>
      <c r="D29" t="s">
        <v>869</v>
      </c>
      <c r="E29" t="s">
        <v>870</v>
      </c>
      <c r="G29" t="s">
        <v>104</v>
      </c>
      <c r="H29" t="s">
        <v>105</v>
      </c>
    </row>
    <row r="30" spans="1:8" x14ac:dyDescent="0.25">
      <c r="A30" t="s">
        <v>819</v>
      </c>
      <c r="B30" t="s">
        <v>820</v>
      </c>
      <c r="D30" t="s">
        <v>871</v>
      </c>
      <c r="E30" t="s">
        <v>872</v>
      </c>
      <c r="G30" t="s">
        <v>785</v>
      </c>
      <c r="H30" t="s">
        <v>882</v>
      </c>
    </row>
    <row r="31" spans="1:8" x14ac:dyDescent="0.25">
      <c r="A31" t="s">
        <v>821</v>
      </c>
      <c r="B31" t="s">
        <v>822</v>
      </c>
      <c r="D31" t="s">
        <v>873</v>
      </c>
      <c r="E31" t="s">
        <v>874</v>
      </c>
      <c r="G31" t="s">
        <v>0</v>
      </c>
      <c r="H31" t="s">
        <v>762</v>
      </c>
    </row>
    <row r="32" spans="1:8" x14ac:dyDescent="0.25">
      <c r="A32" t="s">
        <v>823</v>
      </c>
      <c r="B32" t="s">
        <v>824</v>
      </c>
      <c r="D32" t="s">
        <v>807</v>
      </c>
      <c r="E32" t="s">
        <v>758</v>
      </c>
      <c r="G32" t="s">
        <v>7</v>
      </c>
      <c r="H32" t="s">
        <v>763</v>
      </c>
    </row>
    <row r="33" spans="1:9" x14ac:dyDescent="0.25">
      <c r="A33" t="s">
        <v>825</v>
      </c>
      <c r="B33" t="s">
        <v>826</v>
      </c>
      <c r="D33" t="s">
        <v>833</v>
      </c>
      <c r="E33" t="s">
        <v>759</v>
      </c>
      <c r="G33" t="s">
        <v>8</v>
      </c>
      <c r="H33" t="s">
        <v>764</v>
      </c>
    </row>
    <row r="34" spans="1:9" x14ac:dyDescent="0.25">
      <c r="A34" t="s">
        <v>827</v>
      </c>
      <c r="B34" t="s">
        <v>828</v>
      </c>
      <c r="D34" t="s">
        <v>835</v>
      </c>
      <c r="E34" t="s">
        <v>760</v>
      </c>
      <c r="G34" t="s">
        <v>805</v>
      </c>
      <c r="H34" t="s">
        <v>883</v>
      </c>
    </row>
    <row r="35" spans="1:9" x14ac:dyDescent="0.25">
      <c r="A35" t="s">
        <v>104</v>
      </c>
      <c r="B35" t="s">
        <v>829</v>
      </c>
      <c r="G35" t="s">
        <v>0</v>
      </c>
      <c r="H35" t="s">
        <v>884</v>
      </c>
    </row>
    <row r="36" spans="1:9" x14ac:dyDescent="0.25">
      <c r="A36" t="s">
        <v>785</v>
      </c>
      <c r="B36" t="s">
        <v>830</v>
      </c>
      <c r="G36" t="s">
        <v>7</v>
      </c>
      <c r="H36" t="s">
        <v>113</v>
      </c>
    </row>
    <row r="37" spans="1:9" x14ac:dyDescent="0.25">
      <c r="A37" t="s">
        <v>805</v>
      </c>
      <c r="B37" t="s">
        <v>831</v>
      </c>
      <c r="G37" t="s">
        <v>807</v>
      </c>
      <c r="H37" t="s">
        <v>885</v>
      </c>
    </row>
    <row r="38" spans="1:9" x14ac:dyDescent="0.25">
      <c r="A38" t="s">
        <v>807</v>
      </c>
      <c r="B38" t="s">
        <v>832</v>
      </c>
      <c r="G38" t="s">
        <v>0</v>
      </c>
      <c r="H38" t="s">
        <v>886</v>
      </c>
    </row>
    <row r="39" spans="1:9" x14ac:dyDescent="0.25">
      <c r="A39" t="s">
        <v>833</v>
      </c>
      <c r="B39" t="s">
        <v>834</v>
      </c>
      <c r="G39" t="s">
        <v>7</v>
      </c>
      <c r="H39" t="s">
        <v>887</v>
      </c>
    </row>
    <row r="40" spans="1:9" x14ac:dyDescent="0.25">
      <c r="A40" t="s">
        <v>835</v>
      </c>
      <c r="B40" t="s">
        <v>836</v>
      </c>
      <c r="G40" t="s">
        <v>8</v>
      </c>
      <c r="H40" t="s">
        <v>888</v>
      </c>
    </row>
    <row r="41" spans="1:9" x14ac:dyDescent="0.25">
      <c r="A41" t="s">
        <v>837</v>
      </c>
      <c r="B41" t="s">
        <v>838</v>
      </c>
      <c r="G41" t="s">
        <v>833</v>
      </c>
      <c r="H41" t="s">
        <v>115</v>
      </c>
    </row>
    <row r="42" spans="1:9" x14ac:dyDescent="0.25">
      <c r="A42" t="s">
        <v>839</v>
      </c>
      <c r="B42" t="s">
        <v>840</v>
      </c>
      <c r="H42" t="s">
        <v>889</v>
      </c>
    </row>
    <row r="43" spans="1:9" x14ac:dyDescent="0.25">
      <c r="A43" t="s">
        <v>116</v>
      </c>
      <c r="B43" t="s">
        <v>841</v>
      </c>
    </row>
    <row r="44" spans="1:9" x14ac:dyDescent="0.25">
      <c r="A44" t="s">
        <v>785</v>
      </c>
      <c r="B44" t="s">
        <v>842</v>
      </c>
      <c r="H44" t="s">
        <v>119</v>
      </c>
    </row>
    <row r="45" spans="1:9" x14ac:dyDescent="0.25">
      <c r="A45" t="s">
        <v>805</v>
      </c>
      <c r="B45" t="s">
        <v>843</v>
      </c>
      <c r="G45" t="s">
        <v>116</v>
      </c>
      <c r="H45" t="s">
        <v>121</v>
      </c>
    </row>
    <row r="46" spans="1:9" x14ac:dyDescent="0.25">
      <c r="A46" t="s">
        <v>807</v>
      </c>
      <c r="B46" t="s">
        <v>844</v>
      </c>
      <c r="G46" t="s">
        <v>785</v>
      </c>
      <c r="H46" t="s">
        <v>122</v>
      </c>
      <c r="I46" t="s">
        <v>854</v>
      </c>
    </row>
    <row r="47" spans="1:9" x14ac:dyDescent="0.25">
      <c r="A47" t="s">
        <v>833</v>
      </c>
      <c r="B47" t="s">
        <v>845</v>
      </c>
      <c r="G47" t="s">
        <v>805</v>
      </c>
      <c r="H47" t="s">
        <v>127</v>
      </c>
      <c r="I47" t="s">
        <v>128</v>
      </c>
    </row>
    <row r="48" spans="1:9" x14ac:dyDescent="0.25">
      <c r="A48" t="s">
        <v>835</v>
      </c>
      <c r="B48" t="s">
        <v>846</v>
      </c>
      <c r="G48" t="s">
        <v>807</v>
      </c>
      <c r="H48" t="s">
        <v>857</v>
      </c>
      <c r="I48" t="s">
        <v>855</v>
      </c>
    </row>
    <row r="49" spans="1:9" x14ac:dyDescent="0.25">
      <c r="A49" t="s">
        <v>837</v>
      </c>
      <c r="B49" t="s">
        <v>847</v>
      </c>
      <c r="G49" t="s">
        <v>833</v>
      </c>
      <c r="H49" t="s">
        <v>890</v>
      </c>
      <c r="I49" t="s">
        <v>856</v>
      </c>
    </row>
    <row r="50" spans="1:9" x14ac:dyDescent="0.25">
      <c r="A50" t="s">
        <v>839</v>
      </c>
      <c r="B50" t="s">
        <v>848</v>
      </c>
      <c r="G50" t="s">
        <v>0</v>
      </c>
      <c r="H50" t="s">
        <v>765</v>
      </c>
    </row>
    <row r="51" spans="1:9" x14ac:dyDescent="0.25">
      <c r="A51" t="s">
        <v>120</v>
      </c>
      <c r="B51" t="s">
        <v>849</v>
      </c>
      <c r="G51" t="s">
        <v>7</v>
      </c>
      <c r="H51" t="s">
        <v>766</v>
      </c>
    </row>
    <row r="52" spans="1:9" x14ac:dyDescent="0.25">
      <c r="A52" t="s">
        <v>785</v>
      </c>
      <c r="B52" t="s">
        <v>850</v>
      </c>
      <c r="G52" t="s">
        <v>120</v>
      </c>
      <c r="H52" t="s">
        <v>767</v>
      </c>
    </row>
    <row r="53" spans="1:9" x14ac:dyDescent="0.25">
      <c r="A53" t="s">
        <v>805</v>
      </c>
      <c r="B53" t="s">
        <v>851</v>
      </c>
      <c r="G53" t="s">
        <v>0</v>
      </c>
      <c r="H53" t="s">
        <v>891</v>
      </c>
    </row>
    <row r="54" spans="1:9" x14ac:dyDescent="0.25">
      <c r="A54" t="s">
        <v>807</v>
      </c>
      <c r="B54" t="s">
        <v>852</v>
      </c>
      <c r="G54" t="s">
        <v>7</v>
      </c>
      <c r="H54" t="s">
        <v>768</v>
      </c>
    </row>
    <row r="55" spans="1:9" x14ac:dyDescent="0.25">
      <c r="G55" t="s">
        <v>244</v>
      </c>
      <c r="H55" t="s">
        <v>769</v>
      </c>
    </row>
    <row r="56" spans="1:9" x14ac:dyDescent="0.25">
      <c r="G56" t="s">
        <v>245</v>
      </c>
      <c r="H56" t="s">
        <v>770</v>
      </c>
    </row>
    <row r="57" spans="1:9" x14ac:dyDescent="0.25">
      <c r="G57" t="s">
        <v>8</v>
      </c>
      <c r="H57" t="s">
        <v>771</v>
      </c>
    </row>
    <row r="58" spans="1:9" x14ac:dyDescent="0.25">
      <c r="G58" t="s">
        <v>101</v>
      </c>
      <c r="H58" t="s">
        <v>772</v>
      </c>
    </row>
    <row r="59" spans="1:9" x14ac:dyDescent="0.25">
      <c r="G59" t="s">
        <v>132</v>
      </c>
      <c r="H59" t="s">
        <v>137</v>
      </c>
    </row>
    <row r="60" spans="1:9" x14ac:dyDescent="0.25">
      <c r="G60" t="s">
        <v>785</v>
      </c>
      <c r="H60" t="s">
        <v>773</v>
      </c>
    </row>
    <row r="61" spans="1:9" x14ac:dyDescent="0.25">
      <c r="G61" t="s">
        <v>0</v>
      </c>
      <c r="H61" t="s">
        <v>774</v>
      </c>
    </row>
    <row r="62" spans="1:9" x14ac:dyDescent="0.25">
      <c r="G62" t="s">
        <v>7</v>
      </c>
      <c r="H62" t="s">
        <v>775</v>
      </c>
    </row>
    <row r="63" spans="1:9" x14ac:dyDescent="0.25">
      <c r="G63" t="s">
        <v>805</v>
      </c>
      <c r="H63" t="s">
        <v>776</v>
      </c>
    </row>
    <row r="64" spans="1:9" x14ac:dyDescent="0.25">
      <c r="G64" t="s">
        <v>0</v>
      </c>
      <c r="H64" t="s">
        <v>779</v>
      </c>
    </row>
    <row r="65" spans="7:8" x14ac:dyDescent="0.25">
      <c r="G65" t="s">
        <v>7</v>
      </c>
      <c r="H65" t="s">
        <v>774</v>
      </c>
    </row>
    <row r="66" spans="7:8" x14ac:dyDescent="0.25">
      <c r="G66" t="s">
        <v>8</v>
      </c>
      <c r="H66" t="s">
        <v>141</v>
      </c>
    </row>
    <row r="67" spans="7:8" x14ac:dyDescent="0.25">
      <c r="G67" t="s">
        <v>101</v>
      </c>
      <c r="H67" t="s">
        <v>777</v>
      </c>
    </row>
    <row r="68" spans="7:8" x14ac:dyDescent="0.25">
      <c r="G68" t="s">
        <v>9</v>
      </c>
      <c r="H68" t="s">
        <v>144</v>
      </c>
    </row>
    <row r="69" spans="7:8" x14ac:dyDescent="0.25">
      <c r="G69" t="s">
        <v>21</v>
      </c>
      <c r="H69" t="s">
        <v>778</v>
      </c>
    </row>
    <row r="70" spans="7:8" x14ac:dyDescent="0.25">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1" t="s">
        <v>416</v>
      </c>
      <c r="C1" s="491"/>
      <c r="D1" s="491"/>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958</v>
      </c>
      <c r="I11" s="82"/>
    </row>
    <row r="12" spans="1:16" x14ac:dyDescent="0.25">
      <c r="A12" s="34" t="s">
        <v>666</v>
      </c>
      <c r="B12" s="77" t="s">
        <v>337</v>
      </c>
      <c r="C12" s="294"/>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2" t="s">
        <v>66</v>
      </c>
      <c r="C17" s="492"/>
      <c r="D17" s="492"/>
      <c r="E17" s="492"/>
      <c r="F17" s="492"/>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957</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9"/>
      <c r="C21" s="490"/>
      <c r="D21" s="312"/>
      <c r="E21" s="312"/>
      <c r="F21" s="312"/>
      <c r="H21" s="269"/>
      <c r="I21" s="82"/>
    </row>
    <row r="22" spans="1:11" x14ac:dyDescent="0.25">
      <c r="A22" s="250" t="s">
        <v>430</v>
      </c>
      <c r="B22" s="489"/>
      <c r="C22" s="490"/>
      <c r="D22" s="312"/>
      <c r="E22" s="312"/>
      <c r="F22" s="312"/>
      <c r="H22" s="269"/>
      <c r="I22" s="82"/>
    </row>
    <row r="23" spans="1:11" x14ac:dyDescent="0.25">
      <c r="A23" s="250" t="s">
        <v>431</v>
      </c>
      <c r="B23" s="489"/>
      <c r="C23" s="490"/>
      <c r="D23" s="312"/>
      <c r="E23" s="312"/>
      <c r="F23" s="312"/>
      <c r="H23" s="269"/>
      <c r="I23" s="82"/>
    </row>
    <row r="24" spans="1:11" x14ac:dyDescent="0.25">
      <c r="A24" s="250" t="s">
        <v>432</v>
      </c>
      <c r="B24" s="489"/>
      <c r="C24" s="490"/>
      <c r="D24" s="312"/>
      <c r="E24" s="312"/>
      <c r="F24" s="312"/>
      <c r="H24" s="269"/>
      <c r="I24" s="82"/>
    </row>
    <row r="25" spans="1:11" x14ac:dyDescent="0.25">
      <c r="A25" s="250" t="s">
        <v>433</v>
      </c>
      <c r="B25" s="489"/>
      <c r="C25" s="490"/>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9"/>
      <c r="C35" s="490"/>
      <c r="D35" s="312"/>
      <c r="E35" s="312"/>
      <c r="F35" s="312"/>
      <c r="H35" s="269"/>
      <c r="I35" s="82"/>
    </row>
    <row r="36" spans="1:11" x14ac:dyDescent="0.25">
      <c r="A36" s="250" t="s">
        <v>440</v>
      </c>
      <c r="B36" s="489"/>
      <c r="C36" s="490"/>
      <c r="D36" s="312"/>
      <c r="E36" s="312"/>
      <c r="F36" s="312"/>
      <c r="H36" s="269"/>
      <c r="I36" s="82"/>
    </row>
    <row r="37" spans="1:11" x14ac:dyDescent="0.25">
      <c r="A37" s="250" t="s">
        <v>441</v>
      </c>
      <c r="B37" s="489"/>
      <c r="C37" s="490"/>
      <c r="D37" s="312"/>
      <c r="E37" s="312"/>
      <c r="F37" s="312"/>
      <c r="H37" s="269"/>
      <c r="I37" s="82"/>
    </row>
    <row r="38" spans="1:11" x14ac:dyDescent="0.25">
      <c r="A38" s="250" t="s">
        <v>442</v>
      </c>
      <c r="B38" s="489"/>
      <c r="C38" s="490"/>
      <c r="D38" s="312"/>
      <c r="E38" s="312"/>
      <c r="F38" s="312"/>
      <c r="H38" s="269"/>
      <c r="I38" s="82"/>
    </row>
    <row r="39" spans="1:11" x14ac:dyDescent="0.25">
      <c r="A39" s="250" t="s">
        <v>443</v>
      </c>
      <c r="B39" s="489"/>
      <c r="C39" s="490"/>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9"/>
      <c r="C49" s="490"/>
      <c r="D49" s="312"/>
      <c r="E49" s="312"/>
      <c r="F49" s="312"/>
      <c r="H49" s="269"/>
      <c r="I49" s="82"/>
    </row>
    <row r="50" spans="1:11" x14ac:dyDescent="0.25">
      <c r="A50" s="250" t="s">
        <v>450</v>
      </c>
      <c r="B50" s="489"/>
      <c r="C50" s="490"/>
      <c r="D50" s="312"/>
      <c r="E50" s="312"/>
      <c r="F50" s="312"/>
      <c r="H50" s="269"/>
      <c r="I50" s="82"/>
    </row>
    <row r="51" spans="1:11" x14ac:dyDescent="0.25">
      <c r="A51" s="250" t="s">
        <v>451</v>
      </c>
      <c r="B51" s="489"/>
      <c r="C51" s="490"/>
      <c r="D51" s="312"/>
      <c r="E51" s="312"/>
      <c r="F51" s="312"/>
      <c r="H51" s="269"/>
      <c r="I51" s="82"/>
    </row>
    <row r="52" spans="1:11" x14ac:dyDescent="0.25">
      <c r="A52" s="250" t="s">
        <v>452</v>
      </c>
      <c r="B52" s="489"/>
      <c r="C52" s="490"/>
      <c r="D52" s="312"/>
      <c r="E52" s="312"/>
      <c r="F52" s="312"/>
      <c r="H52" s="269"/>
      <c r="I52" s="82"/>
    </row>
    <row r="53" spans="1:11" x14ac:dyDescent="0.25">
      <c r="A53" s="250" t="s">
        <v>453</v>
      </c>
      <c r="B53" s="489"/>
      <c r="C53" s="490"/>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9"/>
      <c r="C63" s="490"/>
      <c r="D63" s="312"/>
      <c r="E63" s="312"/>
      <c r="F63" s="312"/>
      <c r="H63" s="269"/>
      <c r="I63" s="82"/>
    </row>
    <row r="64" spans="1:11" x14ac:dyDescent="0.25">
      <c r="A64" s="250" t="s">
        <v>456</v>
      </c>
      <c r="B64" s="489"/>
      <c r="C64" s="490"/>
      <c r="D64" s="312"/>
      <c r="E64" s="312"/>
      <c r="F64" s="312"/>
      <c r="H64" s="269"/>
      <c r="I64" s="82"/>
    </row>
    <row r="65" spans="1:11" x14ac:dyDescent="0.25">
      <c r="A65" s="250" t="s">
        <v>457</v>
      </c>
      <c r="B65" s="489"/>
      <c r="C65" s="490"/>
      <c r="D65" s="312"/>
      <c r="E65" s="312"/>
      <c r="F65" s="312"/>
      <c r="H65" s="269"/>
      <c r="I65" s="82"/>
    </row>
    <row r="66" spans="1:11" x14ac:dyDescent="0.25">
      <c r="A66" s="250" t="s">
        <v>458</v>
      </c>
      <c r="B66" s="489"/>
      <c r="C66" s="490"/>
      <c r="D66" s="312"/>
      <c r="E66" s="312"/>
      <c r="F66" s="312"/>
      <c r="H66" s="269"/>
      <c r="I66" s="82"/>
    </row>
    <row r="67" spans="1:11" x14ac:dyDescent="0.25">
      <c r="A67" s="250" t="s">
        <v>459</v>
      </c>
      <c r="B67" s="489"/>
      <c r="C67" s="490"/>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9"/>
      <c r="C77" s="490"/>
      <c r="D77" s="312"/>
      <c r="E77" s="312"/>
      <c r="F77" s="312"/>
      <c r="H77" s="269"/>
      <c r="I77" s="82"/>
    </row>
    <row r="78" spans="1:11" x14ac:dyDescent="0.25">
      <c r="A78" s="250" t="s">
        <v>462</v>
      </c>
      <c r="B78" s="489"/>
      <c r="C78" s="490"/>
      <c r="D78" s="312"/>
      <c r="E78" s="312"/>
      <c r="F78" s="312"/>
      <c r="H78" s="269"/>
      <c r="I78" s="82"/>
    </row>
    <row r="79" spans="1:11" x14ac:dyDescent="0.25">
      <c r="A79" s="250" t="s">
        <v>463</v>
      </c>
      <c r="B79" s="489"/>
      <c r="C79" s="490"/>
      <c r="D79" s="312"/>
      <c r="E79" s="312"/>
      <c r="F79" s="312"/>
      <c r="H79" s="269"/>
      <c r="I79" s="82"/>
    </row>
    <row r="80" spans="1:11" x14ac:dyDescent="0.25">
      <c r="A80" s="250" t="s">
        <v>464</v>
      </c>
      <c r="B80" s="489"/>
      <c r="C80" s="490"/>
      <c r="D80" s="312"/>
      <c r="E80" s="312"/>
      <c r="F80" s="312"/>
      <c r="H80" s="269"/>
      <c r="I80" s="82"/>
    </row>
    <row r="81" spans="1:11" x14ac:dyDescent="0.25">
      <c r="A81" s="250" t="s">
        <v>465</v>
      </c>
      <c r="B81" s="489"/>
      <c r="C81" s="490"/>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3" t="s">
        <v>671</v>
      </c>
      <c r="D1" s="493"/>
      <c r="E1" s="493"/>
      <c r="F1" s="493"/>
      <c r="G1" s="493"/>
      <c r="H1" s="493"/>
      <c r="I1" s="493"/>
      <c r="J1" s="493"/>
      <c r="K1" s="493"/>
      <c r="L1" s="493"/>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1" t="s">
        <v>376</v>
      </c>
      <c r="C1" s="491"/>
      <c r="D1" s="491"/>
      <c r="E1" s="491"/>
      <c r="F1" s="491"/>
      <c r="G1" s="491"/>
      <c r="H1" s="491"/>
      <c r="I1" s="491"/>
      <c r="J1" s="491"/>
      <c r="K1" s="491"/>
      <c r="L1" s="6"/>
      <c r="M1" s="275" t="s">
        <v>293</v>
      </c>
    </row>
    <row r="2" spans="1:13" ht="5.0999999999999996" customHeight="1" x14ac:dyDescent="0.25">
      <c r="M2" s="276"/>
    </row>
    <row r="3" spans="1:13" ht="24" x14ac:dyDescent="0.25">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5.75" thickBot="1" x14ac:dyDescent="0.3">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918</v>
      </c>
      <c r="B30" s="158" t="s">
        <v>923</v>
      </c>
      <c r="C30" s="159"/>
      <c r="D30" s="159"/>
      <c r="E30" s="159"/>
      <c r="F30" s="159"/>
      <c r="G30" s="159"/>
      <c r="H30" s="159"/>
      <c r="I30" s="159"/>
      <c r="J30" s="159"/>
      <c r="K30" s="159"/>
      <c r="M30" s="276"/>
    </row>
    <row r="31" spans="1:26" x14ac:dyDescent="0.25">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497" t="s">
        <v>383</v>
      </c>
      <c r="D1" s="497"/>
      <c r="E1" s="497"/>
      <c r="F1" s="497"/>
      <c r="G1" s="497"/>
      <c r="H1" s="497"/>
      <c r="I1" s="497"/>
      <c r="J1" s="497"/>
      <c r="K1" s="497"/>
      <c r="L1" s="497"/>
      <c r="M1" s="497"/>
      <c r="N1" s="497"/>
      <c r="O1" s="497"/>
      <c r="P1" s="497"/>
      <c r="R1" s="284" t="s">
        <v>293</v>
      </c>
    </row>
    <row r="2" spans="1:18" s="3" customFormat="1" ht="12" customHeight="1" x14ac:dyDescent="0.25">
      <c r="R2" s="276"/>
    </row>
    <row r="3" spans="1:18" s="3" customFormat="1" x14ac:dyDescent="0.25">
      <c r="B3" s="224" t="s">
        <v>913</v>
      </c>
      <c r="C3" s="225" t="s">
        <v>382</v>
      </c>
      <c r="D3" s="225"/>
      <c r="E3" s="225"/>
      <c r="F3" s="226"/>
      <c r="G3" s="226"/>
      <c r="H3" s="226"/>
      <c r="I3" s="226"/>
      <c r="J3" s="226"/>
      <c r="K3" s="226"/>
      <c r="L3" s="226"/>
      <c r="M3" s="226"/>
      <c r="N3" s="226"/>
      <c r="O3" s="226"/>
      <c r="P3" s="227"/>
      <c r="R3" s="269" t="s">
        <v>965</v>
      </c>
    </row>
    <row r="4" spans="1:18" s="3" customFormat="1" x14ac:dyDescent="0.25">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5.75" thickBot="1" x14ac:dyDescent="0.3">
      <c r="A5" s="229"/>
      <c r="B5" s="509"/>
      <c r="C5" s="511"/>
      <c r="D5" s="511"/>
      <c r="E5" s="515"/>
      <c r="F5" s="516"/>
      <c r="G5" s="516"/>
      <c r="H5" s="516"/>
      <c r="I5" s="516"/>
      <c r="J5" s="516"/>
      <c r="K5" s="517"/>
      <c r="L5" s="511"/>
      <c r="M5" s="499"/>
      <c r="N5" s="499"/>
      <c r="O5" s="499"/>
      <c r="P5" s="361">
        <f>DATE(D15,12,31)</f>
        <v>366</v>
      </c>
      <c r="R5" s="276"/>
    </row>
    <row r="6" spans="1:18" s="3" customFormat="1" ht="15.75" thickTop="1" x14ac:dyDescent="0.25">
      <c r="B6" s="33" t="s">
        <v>377</v>
      </c>
      <c r="C6" s="500"/>
      <c r="D6" s="500"/>
      <c r="E6" s="505"/>
      <c r="F6" s="506"/>
      <c r="G6" s="506"/>
      <c r="H6" s="506"/>
      <c r="I6" s="506"/>
      <c r="J6" s="506"/>
      <c r="K6" s="507"/>
      <c r="L6" s="318"/>
      <c r="M6" s="318"/>
      <c r="N6" s="319"/>
      <c r="O6" s="320"/>
      <c r="P6" s="319"/>
      <c r="R6" s="276"/>
    </row>
    <row r="7" spans="1:18" s="3" customFormat="1" x14ac:dyDescent="0.25">
      <c r="B7" s="34" t="s">
        <v>378</v>
      </c>
      <c r="C7" s="501"/>
      <c r="D7" s="501"/>
      <c r="E7" s="502"/>
      <c r="F7" s="503"/>
      <c r="G7" s="503"/>
      <c r="H7" s="503"/>
      <c r="I7" s="503"/>
      <c r="J7" s="503"/>
      <c r="K7" s="504"/>
      <c r="L7" s="321"/>
      <c r="M7" s="321"/>
      <c r="N7" s="322"/>
      <c r="O7" s="309"/>
      <c r="P7" s="323"/>
      <c r="R7" s="276"/>
    </row>
    <row r="8" spans="1:18" s="3" customFormat="1" x14ac:dyDescent="0.25">
      <c r="B8" s="34" t="s">
        <v>379</v>
      </c>
      <c r="C8" s="501"/>
      <c r="D8" s="501"/>
      <c r="E8" s="502"/>
      <c r="F8" s="503"/>
      <c r="G8" s="503"/>
      <c r="H8" s="503"/>
      <c r="I8" s="503"/>
      <c r="J8" s="503"/>
      <c r="K8" s="504"/>
      <c r="L8" s="321"/>
      <c r="M8" s="321"/>
      <c r="N8" s="322"/>
      <c r="O8" s="309"/>
      <c r="P8" s="323"/>
      <c r="R8" s="276"/>
    </row>
    <row r="9" spans="1:18" s="3" customFormat="1" x14ac:dyDescent="0.25">
      <c r="B9" s="34" t="s">
        <v>380</v>
      </c>
      <c r="C9" s="501"/>
      <c r="D9" s="501"/>
      <c r="E9" s="502"/>
      <c r="F9" s="503"/>
      <c r="G9" s="503"/>
      <c r="H9" s="503"/>
      <c r="I9" s="503"/>
      <c r="J9" s="503"/>
      <c r="K9" s="504"/>
      <c r="L9" s="321"/>
      <c r="M9" s="321"/>
      <c r="N9" s="322"/>
      <c r="O9" s="309"/>
      <c r="P9" s="323"/>
      <c r="R9" s="276"/>
    </row>
    <row r="10" spans="1:18" s="3" customFormat="1" ht="15" customHeight="1" thickBot="1" x14ac:dyDescent="0.3">
      <c r="A10" s="107"/>
      <c r="B10" s="106" t="s">
        <v>381</v>
      </c>
      <c r="C10" s="520"/>
      <c r="D10" s="520"/>
      <c r="E10" s="521"/>
      <c r="F10" s="522"/>
      <c r="G10" s="522"/>
      <c r="H10" s="522"/>
      <c r="I10" s="522"/>
      <c r="J10" s="522"/>
      <c r="K10" s="523"/>
      <c r="L10" s="324"/>
      <c r="M10" s="324"/>
      <c r="N10" s="325"/>
      <c r="O10" s="326"/>
      <c r="P10" s="327"/>
      <c r="R10" s="276"/>
    </row>
    <row r="11" spans="1:18" s="3" customFormat="1" ht="15.6" customHeight="1" thickTop="1" thickBot="1" x14ac:dyDescent="0.3">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914</v>
      </c>
      <c r="C13" s="164" t="s">
        <v>384</v>
      </c>
      <c r="D13" s="164"/>
      <c r="E13" s="164"/>
      <c r="F13" s="164"/>
      <c r="G13" s="164"/>
      <c r="H13" s="164"/>
      <c r="I13" s="164"/>
      <c r="J13" s="164"/>
      <c r="K13" s="164"/>
      <c r="L13" s="164"/>
      <c r="N13" s="269" t="s">
        <v>397</v>
      </c>
    </row>
    <row r="14" spans="1:18" ht="24" x14ac:dyDescent="0.25">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5.75" thickBot="1" x14ac:dyDescent="0.3">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75" thickTop="1" x14ac:dyDescent="0.25">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x14ac:dyDescent="0.25">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x14ac:dyDescent="0.25">
      <c r="B19" s="21" t="s">
        <v>907</v>
      </c>
      <c r="C19" s="21" t="s">
        <v>385</v>
      </c>
      <c r="D19" s="328"/>
      <c r="E19" s="328"/>
      <c r="F19" s="328"/>
      <c r="G19" s="328"/>
      <c r="H19" s="328"/>
      <c r="I19" s="328"/>
      <c r="J19" s="328"/>
      <c r="K19" s="328"/>
      <c r="L19" s="328"/>
      <c r="N19" s="276"/>
    </row>
    <row r="20" spans="1:18" x14ac:dyDescent="0.25">
      <c r="B20" s="21" t="s">
        <v>908</v>
      </c>
      <c r="C20" s="21" t="s">
        <v>81</v>
      </c>
      <c r="D20" s="328"/>
      <c r="E20" s="328"/>
      <c r="F20" s="328"/>
      <c r="G20" s="328"/>
      <c r="H20" s="328"/>
      <c r="I20" s="328"/>
      <c r="J20" s="328"/>
      <c r="K20" s="328"/>
      <c r="L20" s="328"/>
      <c r="N20" s="276"/>
    </row>
    <row r="21" spans="1:18" x14ac:dyDescent="0.25">
      <c r="B21" s="21" t="s">
        <v>909</v>
      </c>
      <c r="C21" s="21" t="s">
        <v>386</v>
      </c>
      <c r="D21" s="328"/>
      <c r="E21" s="328"/>
      <c r="F21" s="328"/>
      <c r="G21" s="328"/>
      <c r="H21" s="328"/>
      <c r="I21" s="328"/>
      <c r="J21" s="328"/>
      <c r="K21" s="328"/>
      <c r="L21" s="328"/>
      <c r="N21" s="276"/>
    </row>
    <row r="22" spans="1:18" ht="15.75" thickBot="1" x14ac:dyDescent="0.3">
      <c r="A22" s="111"/>
      <c r="B22" s="105" t="s">
        <v>903</v>
      </c>
      <c r="C22" s="105" t="s">
        <v>82</v>
      </c>
      <c r="D22" s="329"/>
      <c r="E22" s="329"/>
      <c r="F22" s="329"/>
      <c r="G22" s="329"/>
      <c r="H22" s="329"/>
      <c r="I22" s="329"/>
      <c r="J22" s="329"/>
      <c r="K22" s="329"/>
      <c r="L22" s="329"/>
      <c r="N22" s="276"/>
    </row>
    <row r="23" spans="1:18" ht="16.5" thickTop="1" thickBot="1" x14ac:dyDescent="0.3">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900</v>
      </c>
      <c r="C24" s="267" t="s">
        <v>910</v>
      </c>
      <c r="D24" s="330"/>
      <c r="E24" s="330"/>
      <c r="F24" s="330"/>
      <c r="G24" s="330"/>
      <c r="H24" s="330"/>
      <c r="I24" s="330"/>
      <c r="J24" s="330"/>
      <c r="K24" s="330"/>
      <c r="L24" s="330"/>
      <c r="N24" s="495" t="s">
        <v>962</v>
      </c>
      <c r="O24" s="495"/>
      <c r="P24" s="495"/>
      <c r="Q24" s="495"/>
      <c r="R24" s="495"/>
    </row>
    <row r="25" spans="1:18" ht="15.75" thickTop="1" x14ac:dyDescent="0.25">
      <c r="A25" s="115"/>
      <c r="B25" s="117" t="s">
        <v>901</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915</v>
      </c>
      <c r="C27" s="160" t="s">
        <v>404</v>
      </c>
      <c r="D27" s="160"/>
      <c r="E27" s="160"/>
      <c r="F27" s="164"/>
      <c r="G27" s="164"/>
      <c r="H27" s="164"/>
      <c r="I27" s="164"/>
      <c r="J27" s="164"/>
      <c r="K27" s="164"/>
      <c r="L27" s="164"/>
      <c r="N27" s="269" t="s">
        <v>398</v>
      </c>
    </row>
    <row r="28" spans="1:18" ht="24" x14ac:dyDescent="0.25">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5.75" thickBot="1" x14ac:dyDescent="0.3">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75" thickTop="1" x14ac:dyDescent="0.25">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897</v>
      </c>
      <c r="C31" s="36" t="s">
        <v>853</v>
      </c>
      <c r="D31" s="328"/>
      <c r="E31" s="328"/>
      <c r="F31" s="328"/>
      <c r="G31" s="328"/>
      <c r="H31" s="328"/>
      <c r="I31" s="328"/>
      <c r="J31" s="328"/>
      <c r="K31" s="328"/>
      <c r="L31" s="328"/>
      <c r="N31" s="276"/>
    </row>
    <row r="32" spans="1:18" ht="15.75" thickBot="1" x14ac:dyDescent="0.3">
      <c r="A32" s="111"/>
      <c r="B32" s="118" t="s">
        <v>898</v>
      </c>
      <c r="C32" s="113" t="s">
        <v>86</v>
      </c>
      <c r="D32" s="329"/>
      <c r="E32" s="329"/>
      <c r="F32" s="329"/>
      <c r="G32" s="329"/>
      <c r="H32" s="329"/>
      <c r="I32" s="329"/>
      <c r="J32" s="329"/>
      <c r="K32" s="329"/>
      <c r="L32" s="329"/>
      <c r="N32" s="276"/>
    </row>
    <row r="33" spans="1:18" ht="25.5" thickTop="1" thickBot="1" x14ac:dyDescent="0.3">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894</v>
      </c>
      <c r="C34" s="267" t="s">
        <v>911</v>
      </c>
      <c r="D34" s="330"/>
      <c r="E34" s="330"/>
      <c r="F34" s="330"/>
      <c r="G34" s="330"/>
      <c r="H34" s="330"/>
      <c r="I34" s="330"/>
      <c r="J34" s="330"/>
      <c r="K34" s="330"/>
      <c r="L34" s="330"/>
      <c r="N34" s="496" t="s">
        <v>961</v>
      </c>
      <c r="O34" s="496"/>
      <c r="P34" s="496"/>
      <c r="Q34" s="496"/>
      <c r="R34" s="496"/>
    </row>
    <row r="35" spans="1:18" ht="14.25" customHeight="1" thickTop="1" x14ac:dyDescent="0.25">
      <c r="A35" s="115"/>
      <c r="B35" s="120" t="s">
        <v>895</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780</v>
      </c>
      <c r="D3" s="140"/>
      <c r="E3" s="140"/>
      <c r="F3" s="140"/>
      <c r="G3" s="140"/>
      <c r="H3" s="140"/>
      <c r="I3" s="140"/>
      <c r="J3" s="140"/>
      <c r="K3" s="140"/>
      <c r="L3" s="140"/>
      <c r="M3" s="40"/>
      <c r="N3" s="287"/>
    </row>
    <row r="4" spans="2:15" x14ac:dyDescent="0.25">
      <c r="N4" s="287"/>
    </row>
    <row r="5" spans="2:15" ht="24" x14ac:dyDescent="0.25">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5.75" thickBot="1" x14ac:dyDescent="0.3">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968</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916</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969</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781</v>
      </c>
      <c r="D3" s="140"/>
      <c r="E3" s="140"/>
      <c r="F3" s="140"/>
      <c r="G3" s="140"/>
      <c r="H3" s="140"/>
      <c r="I3" s="140"/>
      <c r="J3" s="140"/>
      <c r="K3" s="140"/>
      <c r="L3" s="140"/>
      <c r="M3" s="40"/>
      <c r="N3" s="287"/>
    </row>
    <row r="4" spans="2:14" x14ac:dyDescent="0.25">
      <c r="N4" s="287"/>
    </row>
    <row r="5" spans="2:14" ht="24" x14ac:dyDescent="0.25">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5.75" thickBot="1" x14ac:dyDescent="0.3">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893</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8"/>
      <c r="E27" s="529"/>
      <c r="F27" s="529"/>
      <c r="G27" s="529"/>
      <c r="H27" s="529"/>
      <c r="I27" s="529"/>
      <c r="J27" s="529"/>
      <c r="K27" s="529"/>
      <c r="L27" s="529"/>
      <c r="N27" s="289" t="s">
        <v>971</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782</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75" t="s">
        <v>22</v>
      </c>
      <c r="C5" s="475" t="s">
        <v>44</v>
      </c>
      <c r="D5" s="131" t="str">
        <f>IF(AND('1'!$C$22="Verslo pradžia",YEAR('1'!$E$22)=YEAR('1'!$C$11)),"Pradžios metai","Ataskaitiniai metai")</f>
        <v>Pradžios metai</v>
      </c>
      <c r="E5" s="464" t="s">
        <v>12</v>
      </c>
      <c r="F5" s="465"/>
      <c r="G5" s="465"/>
      <c r="H5" s="465"/>
      <c r="I5" s="465"/>
      <c r="J5" s="465"/>
      <c r="K5" s="465"/>
      <c r="L5" s="465"/>
    </row>
    <row r="6" spans="1:14" ht="15.75" thickBot="1" x14ac:dyDescent="0.3">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974</v>
      </c>
    </row>
    <row r="14" spans="1:14" ht="24" x14ac:dyDescent="0.25">
      <c r="A14" s="11"/>
      <c r="B14" s="198" t="s">
        <v>510</v>
      </c>
      <c r="C14" s="210" t="s">
        <v>168</v>
      </c>
      <c r="D14" s="328"/>
      <c r="E14" s="328"/>
      <c r="F14" s="328"/>
      <c r="G14" s="328"/>
      <c r="H14" s="328"/>
      <c r="I14" s="328"/>
      <c r="J14" s="328"/>
      <c r="K14" s="328"/>
      <c r="L14" s="328"/>
      <c r="M14" s="55"/>
      <c r="N14" s="287" t="s">
        <v>974</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974</v>
      </c>
    </row>
    <row r="34" spans="1:14" x14ac:dyDescent="0.25">
      <c r="A34" s="11"/>
      <c r="B34" s="198" t="s">
        <v>525</v>
      </c>
      <c r="C34" s="18" t="s">
        <v>187</v>
      </c>
      <c r="D34" s="328"/>
      <c r="E34" s="328"/>
      <c r="F34" s="328"/>
      <c r="G34" s="328"/>
      <c r="H34" s="328"/>
      <c r="I34" s="328"/>
      <c r="J34" s="328"/>
      <c r="K34" s="328"/>
      <c r="L34" s="328"/>
      <c r="N34" s="287" t="s">
        <v>974</v>
      </c>
    </row>
    <row r="35" spans="1:14" x14ac:dyDescent="0.25">
      <c r="A35" s="11"/>
      <c r="B35" s="198" t="s">
        <v>526</v>
      </c>
      <c r="C35" s="18" t="s">
        <v>188</v>
      </c>
      <c r="D35" s="316"/>
      <c r="E35" s="316"/>
      <c r="F35" s="316"/>
      <c r="G35" s="316"/>
      <c r="H35" s="316"/>
      <c r="I35" s="316"/>
      <c r="J35" s="316"/>
      <c r="K35" s="316"/>
      <c r="L35" s="316"/>
      <c r="N35" s="287" t="s">
        <v>974</v>
      </c>
    </row>
    <row r="36" spans="1:14" x14ac:dyDescent="0.25">
      <c r="A36" s="11"/>
      <c r="B36" s="198" t="s">
        <v>527</v>
      </c>
      <c r="C36" s="18" t="s">
        <v>189</v>
      </c>
      <c r="D36" s="328"/>
      <c r="E36" s="328"/>
      <c r="F36" s="328"/>
      <c r="G36" s="328"/>
      <c r="H36" s="328"/>
      <c r="I36" s="328"/>
      <c r="J36" s="328"/>
      <c r="K36" s="328"/>
      <c r="L36" s="328"/>
      <c r="N36" s="287" t="s">
        <v>974</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2" t="s">
        <v>6</v>
      </c>
      <c r="C1" s="532"/>
      <c r="D1" s="532"/>
      <c r="E1" s="532"/>
      <c r="F1" s="532"/>
      <c r="G1" s="532"/>
      <c r="H1" s="392"/>
      <c r="I1" s="392"/>
      <c r="J1" s="165"/>
      <c r="K1" s="165"/>
      <c r="L1" s="165"/>
      <c r="M1" s="165"/>
      <c r="N1" s="175"/>
      <c r="P1" s="290" t="s">
        <v>293</v>
      </c>
    </row>
    <row r="2" spans="1:17" x14ac:dyDescent="0.25">
      <c r="P2" s="291"/>
    </row>
    <row r="3" spans="1:17" ht="38.25" x14ac:dyDescent="0.25">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
      <c r="A4" s="519"/>
      <c r="B4" s="534"/>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5" t="s">
        <v>242</v>
      </c>
      <c r="P4" s="535"/>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x14ac:dyDescent="0.25">
      <c r="P9" s="291"/>
    </row>
    <row r="10" spans="1:17" x14ac:dyDescent="0.25">
      <c r="M10" s="4"/>
      <c r="O10" s="291"/>
      <c r="P10" s="3"/>
    </row>
    <row r="11" spans="1:17" x14ac:dyDescent="0.25">
      <c r="P11" s="291"/>
    </row>
    <row r="12" spans="1:17" ht="24" customHeight="1" x14ac:dyDescent="0.25">
      <c r="B12" s="537" t="s">
        <v>686</v>
      </c>
      <c r="C12" s="537"/>
      <c r="D12" s="537"/>
      <c r="E12" s="537"/>
      <c r="F12" s="537"/>
      <c r="G12" s="537"/>
      <c r="H12" s="537"/>
      <c r="I12" s="537"/>
      <c r="J12" s="537"/>
      <c r="K12" s="537"/>
      <c r="L12" s="537"/>
      <c r="M12" s="2"/>
      <c r="N12" s="2"/>
      <c r="P12" s="291"/>
    </row>
    <row r="13" spans="1:17" ht="148.15" customHeight="1" x14ac:dyDescent="0.25">
      <c r="B13" s="536" t="s">
        <v>682</v>
      </c>
      <c r="C13" s="536"/>
      <c r="D13" s="536"/>
      <c r="E13" s="536"/>
      <c r="F13" s="536"/>
      <c r="G13" s="536"/>
      <c r="H13" s="536"/>
      <c r="I13" s="536"/>
      <c r="J13" s="536"/>
      <c r="K13" s="536"/>
      <c r="L13" s="536"/>
      <c r="M13" s="412"/>
      <c r="N13" s="412"/>
      <c r="P13" s="291"/>
    </row>
    <row r="14" spans="1:17" ht="63.6" customHeight="1" x14ac:dyDescent="0.25">
      <c r="B14" s="536" t="s">
        <v>683</v>
      </c>
      <c r="C14" s="536"/>
      <c r="D14" s="536"/>
      <c r="E14" s="536"/>
      <c r="F14" s="536"/>
      <c r="G14" s="536"/>
      <c r="H14" s="536"/>
      <c r="I14" s="536"/>
      <c r="J14" s="536"/>
      <c r="K14" s="536"/>
      <c r="L14" s="536"/>
      <c r="M14" s="412"/>
      <c r="N14" s="412"/>
      <c r="P14" s="291"/>
    </row>
    <row r="15" spans="1:17" ht="79.900000000000006" customHeight="1" x14ac:dyDescent="0.25">
      <c r="B15" s="536" t="s">
        <v>684</v>
      </c>
      <c r="C15" s="536"/>
      <c r="D15" s="536"/>
      <c r="E15" s="536"/>
      <c r="F15" s="536"/>
      <c r="G15" s="536"/>
      <c r="H15" s="536"/>
      <c r="I15" s="536"/>
      <c r="J15" s="536"/>
      <c r="K15" s="536"/>
      <c r="L15" s="536"/>
      <c r="M15" s="412"/>
      <c r="N15" s="412"/>
      <c r="P15" s="291"/>
    </row>
    <row r="16" spans="1:17" ht="95.45" customHeight="1" x14ac:dyDescent="0.25">
      <c r="B16" s="536" t="s">
        <v>975</v>
      </c>
      <c r="C16" s="536"/>
      <c r="D16" s="536"/>
      <c r="E16" s="536"/>
      <c r="F16" s="536"/>
      <c r="G16" s="536"/>
      <c r="H16" s="536"/>
      <c r="I16" s="536"/>
      <c r="J16" s="536"/>
      <c r="K16" s="536"/>
      <c r="L16" s="536"/>
      <c r="M16" s="412"/>
      <c r="N16" s="412"/>
      <c r="P16" s="291"/>
    </row>
    <row r="17" spans="2:16" ht="60.6" customHeight="1" x14ac:dyDescent="0.25">
      <c r="B17" s="536" t="s">
        <v>685</v>
      </c>
      <c r="C17" s="536"/>
      <c r="D17" s="536"/>
      <c r="E17" s="536"/>
      <c r="F17" s="536"/>
      <c r="G17" s="536"/>
      <c r="H17" s="536"/>
      <c r="I17" s="536"/>
      <c r="J17" s="536"/>
      <c r="K17" s="536"/>
      <c r="L17" s="536"/>
      <c r="M17" s="412"/>
      <c r="N17" s="412"/>
      <c r="P17" s="291"/>
    </row>
    <row r="18" spans="2:16" x14ac:dyDescent="0.25">
      <c r="B18" s="4"/>
    </row>
    <row r="19" spans="2:16" x14ac:dyDescent="0.25">
      <c r="B19" s="4"/>
    </row>
    <row r="21" spans="2:16" x14ac:dyDescent="0.25">
      <c r="B21" s="4"/>
    </row>
    <row r="22" spans="2:16" x14ac:dyDescent="0.25">
      <c r="B22" s="4"/>
    </row>
    <row r="23" spans="2:16" x14ac:dyDescent="0.25">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95250</xdr:rowOff>
                  </from>
                  <to>
                    <xdr:col>8</xdr:col>
                    <xdr:colOff>238125</xdr:colOff>
                    <xdr:row>10</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931</v>
      </c>
      <c r="B84" t="s">
        <v>930</v>
      </c>
      <c r="C84" t="s">
        <v>739</v>
      </c>
    </row>
    <row r="85" spans="1:3" x14ac:dyDescent="0.25">
      <c r="A85" t="s">
        <v>345</v>
      </c>
      <c r="B85" t="str">
        <f>_xlfn.XLOOKUP(ParamosIšmokėjimoBūdai[[#This Row],[Būdas]],Lentelė5[Naudojami paramos išmokėjimo būdai],Lentelė5[Pasirinkti])</f>
        <v>Taip</v>
      </c>
      <c r="C85" t="s">
        <v>345</v>
      </c>
    </row>
    <row r="86" spans="1:3" x14ac:dyDescent="0.25">
      <c r="A86" t="s">
        <v>346</v>
      </c>
      <c r="B86" s="80" t="str">
        <f>_xlfn.XLOOKUP(ParamosIšmokėjimoBūdai[[#This Row],[Būdas]],Lentelė5[Naudojami paramos išmokėjimo būdai],Lentelė5[Pasirinkti])</f>
        <v>Ne</v>
      </c>
      <c r="C86" t="s">
        <v>346</v>
      </c>
    </row>
    <row r="87" spans="1:3" x14ac:dyDescent="0.25">
      <c r="A87" t="s">
        <v>336</v>
      </c>
      <c r="B87" t="str">
        <f>_xlfn.XLOOKUP(ParamosIšmokėjimoBūdai[[#This Row],[Būdas]],Lentelė5[Naudojami paramos išmokėjimo būdai],Lentelė5[Pasirinkti])</f>
        <v>Ne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920</v>
      </c>
    </row>
    <row r="99" spans="1:1" x14ac:dyDescent="0.25">
      <c r="A99" t="s">
        <v>921</v>
      </c>
    </row>
    <row r="100" spans="1:1" x14ac:dyDescent="0.25">
      <c r="A100" t="s">
        <v>922</v>
      </c>
    </row>
    <row r="103" spans="1:1" x14ac:dyDescent="0.25">
      <c r="A103" t="s">
        <v>927</v>
      </c>
    </row>
    <row r="104" spans="1:1" x14ac:dyDescent="0.25">
      <c r="A104" t="s">
        <v>926</v>
      </c>
    </row>
    <row r="105" spans="1:1" x14ac:dyDescent="0.25">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740</v>
      </c>
      <c r="C2" s="259" t="s">
        <v>932</v>
      </c>
    </row>
    <row r="4" spans="1:5" x14ac:dyDescent="0.25">
      <c r="B4" t="s">
        <v>741</v>
      </c>
    </row>
    <row r="6" spans="1:5" ht="30" x14ac:dyDescent="0.25">
      <c r="A6" s="262" t="s">
        <v>22</v>
      </c>
      <c r="B6" s="262" t="s">
        <v>743</v>
      </c>
      <c r="C6" s="262" t="s">
        <v>744</v>
      </c>
      <c r="D6" s="262" t="s">
        <v>742</v>
      </c>
      <c r="E6" s="262" t="s">
        <v>745</v>
      </c>
    </row>
    <row r="7" spans="1:5" ht="75" x14ac:dyDescent="0.25">
      <c r="A7" s="65">
        <f>ROW()-ROW(Pataisymai[[#Headers],[Eil. Nr.]])</f>
        <v>1</v>
      </c>
      <c r="B7" s="63" t="s">
        <v>783</v>
      </c>
      <c r="C7" s="265">
        <v>45357</v>
      </c>
      <c r="D7" s="63" t="s">
        <v>917</v>
      </c>
      <c r="E7" s="62"/>
    </row>
    <row r="8" spans="1:5" ht="30" x14ac:dyDescent="0.25">
      <c r="A8" s="65">
        <f>ROW()-ROW(Pataisymai[[#Headers],[Eil. Nr.]])</f>
        <v>2</v>
      </c>
      <c r="B8" s="63" t="s">
        <v>912</v>
      </c>
      <c r="C8" s="265">
        <v>45362</v>
      </c>
      <c r="D8" s="63"/>
      <c r="E8" s="62"/>
    </row>
    <row r="9" spans="1:5" ht="30" x14ac:dyDescent="0.25">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4" zoomScale="85" zoomScaleNormal="120" workbookViewId="0">
      <selection activeCell="C6" sqref="C6"/>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985</v>
      </c>
    </row>
    <row r="2" spans="2:5" x14ac:dyDescent="0.25">
      <c r="B2" s="258"/>
      <c r="C2" s="260"/>
    </row>
    <row r="3" spans="2:5" ht="50.25" customHeight="1" x14ac:dyDescent="0.25">
      <c r="B3" s="413" t="s">
        <v>936</v>
      </c>
      <c r="C3" s="414"/>
    </row>
    <row r="4" spans="2:5" x14ac:dyDescent="0.25">
      <c r="B4" s="60" t="s">
        <v>298</v>
      </c>
    </row>
    <row r="5" spans="2:5" x14ac:dyDescent="0.25">
      <c r="B5" s="60"/>
    </row>
    <row r="6" spans="2:5" ht="75" x14ac:dyDescent="0.25">
      <c r="B6" s="71" t="s">
        <v>678</v>
      </c>
      <c r="C6" s="393" t="s">
        <v>986</v>
      </c>
    </row>
    <row r="7" spans="2:5" x14ac:dyDescent="0.25">
      <c r="C7" s="394"/>
    </row>
    <row r="8" spans="2:5" x14ac:dyDescent="0.25">
      <c r="C8" s="395"/>
    </row>
    <row r="9" spans="2:5" x14ac:dyDescent="0.25">
      <c r="B9" s="272" t="s">
        <v>935</v>
      </c>
      <c r="C9" s="396" t="s">
        <v>921</v>
      </c>
    </row>
    <row r="10" spans="2:5" x14ac:dyDescent="0.25">
      <c r="C10" s="394"/>
    </row>
    <row r="11" spans="2:5" x14ac:dyDescent="0.25">
      <c r="C11" s="394"/>
    </row>
    <row r="12" spans="2:5" x14ac:dyDescent="0.25">
      <c r="B12" s="71" t="s">
        <v>422</v>
      </c>
      <c r="C12" s="341">
        <v>46125</v>
      </c>
    </row>
    <row r="13" spans="2:5" x14ac:dyDescent="0.25">
      <c r="B13" s="71" t="s">
        <v>236</v>
      </c>
      <c r="C13" s="341">
        <v>46167</v>
      </c>
    </row>
    <row r="14" spans="2:5" ht="30" x14ac:dyDescent="0.25">
      <c r="B14" s="71" t="s">
        <v>295</v>
      </c>
      <c r="C14" s="397">
        <v>36</v>
      </c>
    </row>
    <row r="15" spans="2:5" ht="30" x14ac:dyDescent="0.25">
      <c r="B15" s="71" t="s">
        <v>299</v>
      </c>
      <c r="C15" s="397">
        <v>3</v>
      </c>
    </row>
    <row r="16" spans="2:5" ht="30" x14ac:dyDescent="0.25">
      <c r="B16" s="189" t="s">
        <v>302</v>
      </c>
      <c r="C16" s="398"/>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925</v>
      </c>
      <c r="C29" s="406" t="s">
        <v>929</v>
      </c>
    </row>
    <row r="30" spans="2:3" x14ac:dyDescent="0.25">
      <c r="B30" s="410" t="s">
        <v>345</v>
      </c>
      <c r="C30" s="407" t="s">
        <v>926</v>
      </c>
    </row>
    <row r="31" spans="2:3" x14ac:dyDescent="0.25">
      <c r="B31" s="410" t="s">
        <v>346</v>
      </c>
      <c r="C31" s="407" t="s">
        <v>928</v>
      </c>
    </row>
    <row r="32" spans="2:3" x14ac:dyDescent="0.25">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5" t="s">
        <v>5</v>
      </c>
      <c r="C2" s="415"/>
      <c r="D2" s="415"/>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730</v>
      </c>
    </row>
    <row r="7" spans="2:4" s="236" customFormat="1" ht="15" x14ac:dyDescent="0.25">
      <c r="B7" s="238">
        <f>ROW()-ROW(Turinys[[#Headers],[Eil. Nr.]])</f>
        <v>3</v>
      </c>
      <c r="C7" s="238" t="s">
        <v>7</v>
      </c>
      <c r="D7" s="239" t="s">
        <v>731</v>
      </c>
    </row>
    <row r="8" spans="2:4" s="236" customFormat="1" ht="30" x14ac:dyDescent="0.25">
      <c r="B8" s="238">
        <f>ROW()-ROW(Turinys[[#Headers],[Eil. Nr.]])</f>
        <v>4</v>
      </c>
      <c r="C8" s="238" t="s">
        <v>8</v>
      </c>
      <c r="D8" s="239" t="s">
        <v>732</v>
      </c>
    </row>
    <row r="9" spans="2:4" s="236" customFormat="1" ht="15" x14ac:dyDescent="0.25">
      <c r="B9" s="238">
        <f>ROW()-ROW(Turinys[[#Headers],[Eil. Nr.]])</f>
        <v>5</v>
      </c>
      <c r="C9" s="238" t="s">
        <v>101</v>
      </c>
      <c r="D9" s="239" t="s">
        <v>733</v>
      </c>
    </row>
    <row r="10" spans="2:4" s="236" customFormat="1" ht="15" x14ac:dyDescent="0.25">
      <c r="B10" s="238">
        <f>ROW()-ROW(Turinys[[#Headers],[Eil. Nr.]])</f>
        <v>6</v>
      </c>
      <c r="C10" s="238" t="s">
        <v>9</v>
      </c>
      <c r="D10" s="239" t="s">
        <v>734</v>
      </c>
    </row>
    <row r="11" spans="2:4" s="236" customFormat="1" ht="15" x14ac:dyDescent="0.25">
      <c r="B11" s="238">
        <f>ROW()-ROW(Turinys[[#Headers],[Eil. Nr.]])</f>
        <v>7</v>
      </c>
      <c r="C11" s="238" t="s">
        <v>21</v>
      </c>
      <c r="D11" s="239" t="s">
        <v>735</v>
      </c>
    </row>
    <row r="12" spans="2:4" s="236" customFormat="1" ht="15" x14ac:dyDescent="0.25">
      <c r="B12" s="238">
        <f>ROW()-ROW(Turinys[[#Headers],[Eil. Nr.]])</f>
        <v>8</v>
      </c>
      <c r="C12" s="238" t="s">
        <v>34</v>
      </c>
      <c r="D12" s="239" t="s">
        <v>736</v>
      </c>
    </row>
    <row r="13" spans="2:4" s="236" customFormat="1" ht="30" x14ac:dyDescent="0.25">
      <c r="B13" s="238">
        <f>ROW()-ROW(Turinys[[#Headers],[Eil. Nr.]])</f>
        <v>9</v>
      </c>
      <c r="C13" s="238" t="s">
        <v>36</v>
      </c>
      <c r="D13" s="239" t="s">
        <v>737</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977</v>
      </c>
    </row>
    <row r="4" spans="1:4" ht="48" x14ac:dyDescent="0.25">
      <c r="B4" s="371" t="s">
        <v>978</v>
      </c>
    </row>
    <row r="5" spans="1:4" ht="24" x14ac:dyDescent="0.25">
      <c r="B5" s="372" t="s">
        <v>979</v>
      </c>
    </row>
    <row r="6" spans="1:4" ht="24" x14ac:dyDescent="0.25">
      <c r="B6" s="373" t="s">
        <v>531</v>
      </c>
      <c r="D6" t="s">
        <v>423</v>
      </c>
    </row>
    <row r="7" spans="1:4" ht="36" x14ac:dyDescent="0.25">
      <c r="B7" s="374" t="s">
        <v>980</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A7" sqref="A7:E7"/>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L2.000</v>
      </c>
      <c r="G1" s="275" t="s">
        <v>293</v>
      </c>
    </row>
    <row r="2" spans="1:11" ht="25.15" customHeight="1" x14ac:dyDescent="0.25">
      <c r="A2" s="427"/>
      <c r="B2" s="427"/>
      <c r="C2" s="427"/>
      <c r="D2" s="427"/>
      <c r="E2" s="427"/>
      <c r="G2" s="276" t="s">
        <v>351</v>
      </c>
    </row>
    <row r="3" spans="1:11" x14ac:dyDescent="0.25">
      <c r="C3" s="72" t="s">
        <v>294</v>
      </c>
      <c r="D3" s="72"/>
      <c r="G3" s="269"/>
    </row>
    <row r="4" spans="1:11" ht="25.15" customHeight="1" x14ac:dyDescent="0.2">
      <c r="A4" s="430"/>
      <c r="B4" s="430"/>
      <c r="C4" s="430"/>
      <c r="D4" s="430"/>
      <c r="E4" s="430"/>
      <c r="G4" s="269"/>
    </row>
    <row r="5" spans="1:11" x14ac:dyDescent="0.25">
      <c r="C5" s="72" t="s">
        <v>937</v>
      </c>
      <c r="D5" s="72"/>
      <c r="G5" s="269"/>
    </row>
    <row r="6" spans="1:11" ht="10.15" customHeight="1" x14ac:dyDescent="0.25">
      <c r="C6" s="72"/>
      <c r="D6" s="72"/>
      <c r="G6" s="269"/>
    </row>
    <row r="7" spans="1:11" ht="47.25" customHeight="1" x14ac:dyDescent="0.25">
      <c r="A7" s="432" t="s">
        <v>976</v>
      </c>
      <c r="B7" s="432"/>
      <c r="C7" s="432"/>
      <c r="D7" s="432"/>
      <c r="E7" s="432"/>
      <c r="G7" s="269"/>
    </row>
    <row r="8" spans="1:11" ht="10.15" customHeight="1" x14ac:dyDescent="0.25">
      <c r="A8" s="58"/>
      <c r="G8" s="269"/>
    </row>
    <row r="9" spans="1:11" ht="68.25" customHeight="1" x14ac:dyDescent="0.25">
      <c r="A9" s="431" t="str">
        <f>Parametrai!C6</f>
        <v>VERSLO PLANAS, TEIKIAMAS PAGAL TAURAGĖS RAJONO VIETOS VEIKLOS GRUPĖS VIETOS PLĖTROS STRATEGIJOS PRIEMONĘ „Parama ne žemės ūkio verslui kaimo vietovėse pradėti“  Nr. TAUR-LEADER-20VVG-01-01</v>
      </c>
      <c r="B9" s="431"/>
      <c r="C9" s="431"/>
      <c r="D9" s="431"/>
      <c r="E9" s="431"/>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8" t="s">
        <v>222</v>
      </c>
      <c r="C15" s="428"/>
      <c r="D15" s="428"/>
      <c r="E15" s="428"/>
      <c r="G15" s="269"/>
    </row>
    <row r="16" spans="1:11" x14ac:dyDescent="0.25">
      <c r="A16" s="127" t="s">
        <v>1</v>
      </c>
      <c r="B16" s="417" t="s">
        <v>235</v>
      </c>
      <c r="C16" s="417"/>
      <c r="D16" s="417"/>
      <c r="E16" s="417"/>
      <c r="G16" s="269"/>
    </row>
    <row r="17" spans="1:7" ht="19.149999999999999" customHeight="1" x14ac:dyDescent="0.25">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6" t="s">
        <v>3</v>
      </c>
      <c r="B20" s="429" t="s">
        <v>223</v>
      </c>
      <c r="C20" s="429"/>
      <c r="D20" s="429"/>
      <c r="E20" s="429"/>
      <c r="G20" s="269"/>
    </row>
    <row r="21" spans="1:7" ht="30" x14ac:dyDescent="0.25">
      <c r="A21" s="71" t="s">
        <v>231</v>
      </c>
      <c r="B21" s="71" t="s">
        <v>224</v>
      </c>
      <c r="C21" s="424" t="s">
        <v>225</v>
      </c>
      <c r="D21" s="425"/>
      <c r="E21" s="426"/>
      <c r="G21" s="269" t="s">
        <v>746</v>
      </c>
    </row>
    <row r="22" spans="1:7" ht="30" x14ac:dyDescent="0.25">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65" customHeight="1" x14ac:dyDescent="0.25">
      <c r="A23" s="71" t="s">
        <v>4</v>
      </c>
      <c r="B23" s="71" t="s">
        <v>229</v>
      </c>
      <c r="C23" s="416" t="s">
        <v>225</v>
      </c>
      <c r="D23" s="416"/>
      <c r="E23" s="416"/>
      <c r="G23" s="269" t="s">
        <v>939</v>
      </c>
    </row>
    <row r="24" spans="1:7" x14ac:dyDescent="0.25">
      <c r="A24" s="63" t="s">
        <v>359</v>
      </c>
      <c r="B24" s="63" t="s">
        <v>356</v>
      </c>
      <c r="C24" s="339" t="str" cm="1">
        <f t="array" ref="C24">IFERROR(_xlfn.UNIQUE(_xlfn._xlws.FILTER('4'!D:D, ('4'!$B:$B="Veiklos kodas ir pavadinimas pagal EVRK")*('4'!$D:$D&lt;&gt;"")))," –")</f>
        <v xml:space="preserve"> –</v>
      </c>
      <c r="D24" s="340"/>
      <c r="E24" s="340"/>
      <c r="G24" s="277" t="s">
        <v>938</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abSelected="1" topLeftCell="A13" zoomScale="62" zoomScaleNormal="130" workbookViewId="0">
      <selection activeCell="M1" sqref="M1"/>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40" t="s">
        <v>670</v>
      </c>
      <c r="C1" s="441"/>
      <c r="D1" s="441"/>
      <c r="E1" s="441"/>
      <c r="F1" s="441"/>
      <c r="G1" s="441"/>
      <c r="H1" s="441"/>
      <c r="I1" s="441"/>
      <c r="J1" s="441"/>
      <c r="K1" s="442"/>
      <c r="M1" s="275" t="s">
        <v>293</v>
      </c>
    </row>
    <row r="2" spans="1:13" s="62" customFormat="1" ht="144" customHeight="1" x14ac:dyDescent="0.25">
      <c r="A2" s="64" t="s">
        <v>244</v>
      </c>
      <c r="B2" s="64" t="s">
        <v>319</v>
      </c>
      <c r="C2" s="433"/>
      <c r="D2" s="433"/>
      <c r="E2" s="433"/>
      <c r="F2" s="433"/>
      <c r="G2" s="433"/>
      <c r="H2" s="433"/>
      <c r="I2" s="433"/>
      <c r="J2" s="433"/>
      <c r="K2" s="433"/>
      <c r="M2" s="280" t="s">
        <v>940</v>
      </c>
    </row>
    <row r="3" spans="1:13" s="62" customFormat="1" ht="144" customHeight="1" x14ac:dyDescent="0.25">
      <c r="A3" s="64" t="s">
        <v>245</v>
      </c>
      <c r="B3" s="64" t="s">
        <v>233</v>
      </c>
      <c r="C3" s="433"/>
      <c r="D3" s="433"/>
      <c r="E3" s="433"/>
      <c r="F3" s="433"/>
      <c r="G3" s="433"/>
      <c r="H3" s="433"/>
      <c r="I3" s="433"/>
      <c r="J3" s="433"/>
      <c r="K3" s="433"/>
      <c r="M3" s="278" t="s">
        <v>478</v>
      </c>
    </row>
    <row r="4" spans="1:13" s="62" customFormat="1" ht="9.6" customHeight="1" x14ac:dyDescent="0.25">
      <c r="M4" s="66"/>
    </row>
    <row r="5" spans="1:13" ht="30" customHeight="1" x14ac:dyDescent="0.25">
      <c r="A5" s="126" t="s">
        <v>8</v>
      </c>
      <c r="B5" s="434" t="s">
        <v>672</v>
      </c>
      <c r="C5" s="435"/>
      <c r="D5" s="435"/>
      <c r="E5" s="435"/>
      <c r="F5" s="435"/>
      <c r="G5" s="435"/>
      <c r="H5" s="435"/>
      <c r="I5" s="435"/>
      <c r="J5" s="435"/>
      <c r="K5" s="435"/>
    </row>
    <row r="6" spans="1:13" ht="14.85" customHeight="1" x14ac:dyDescent="0.25">
      <c r="A6" s="126" t="s">
        <v>246</v>
      </c>
      <c r="B6" s="429" t="s">
        <v>320</v>
      </c>
      <c r="C6" s="429"/>
      <c r="D6" s="429"/>
      <c r="E6" s="429"/>
      <c r="F6" s="429"/>
      <c r="G6" s="429"/>
      <c r="H6" s="429"/>
      <c r="I6" s="429"/>
      <c r="J6" s="429"/>
      <c r="K6" s="429"/>
    </row>
    <row r="7" spans="1:13" x14ac:dyDescent="0.25">
      <c r="A7" s="126" t="s">
        <v>290</v>
      </c>
      <c r="B7" s="469" t="s">
        <v>309</v>
      </c>
      <c r="C7" s="469"/>
      <c r="D7" s="469"/>
      <c r="E7" s="469"/>
      <c r="F7" s="469"/>
      <c r="G7" s="469"/>
      <c r="H7" s="469"/>
      <c r="I7" s="469"/>
      <c r="J7" s="469"/>
      <c r="K7" s="469"/>
      <c r="M7" s="271"/>
    </row>
    <row r="8" spans="1:13" ht="63" customHeight="1" x14ac:dyDescent="0.25">
      <c r="A8" s="439" t="s">
        <v>304</v>
      </c>
      <c r="B8" s="439"/>
      <c r="C8" s="439"/>
      <c r="D8" s="439"/>
      <c r="E8" s="439"/>
      <c r="F8" s="439"/>
      <c r="G8" s="439"/>
      <c r="H8" s="439"/>
      <c r="I8" s="439"/>
      <c r="J8" s="439"/>
      <c r="K8" s="439"/>
      <c r="M8" s="271"/>
    </row>
    <row r="9" spans="1:13" ht="30.6" customHeight="1" x14ac:dyDescent="0.25">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75" thickBot="1" x14ac:dyDescent="0.3">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5.75" thickBot="1" x14ac:dyDescent="0.3">
      <c r="A14" s="76" t="s">
        <v>326</v>
      </c>
      <c r="B14" s="76" t="s">
        <v>323</v>
      </c>
      <c r="C14" s="436"/>
      <c r="D14" s="437"/>
      <c r="E14" s="437"/>
      <c r="F14" s="437"/>
      <c r="G14" s="437"/>
      <c r="H14" s="437"/>
      <c r="I14" s="437"/>
      <c r="J14" s="438"/>
      <c r="K14" s="438"/>
      <c r="M14" s="276" t="s">
        <v>322</v>
      </c>
    </row>
    <row r="15" spans="1:13" ht="7.15" customHeight="1" thickTop="1" x14ac:dyDescent="0.25">
      <c r="B15" s="66"/>
      <c r="M15" s="271"/>
    </row>
    <row r="16" spans="1:13" ht="14.85" customHeight="1" x14ac:dyDescent="0.25">
      <c r="A16" s="126" t="s">
        <v>327</v>
      </c>
      <c r="B16" s="469" t="s">
        <v>318</v>
      </c>
      <c r="C16" s="469"/>
      <c r="D16" s="469"/>
      <c r="E16" s="469"/>
      <c r="F16" s="469"/>
      <c r="G16" s="469"/>
      <c r="H16" s="469"/>
      <c r="I16" s="469"/>
      <c r="J16" s="469"/>
      <c r="K16" s="469"/>
      <c r="M16" s="271"/>
    </row>
    <row r="17" spans="1:13" ht="40.9" customHeight="1" x14ac:dyDescent="0.25">
      <c r="A17" s="457" t="s">
        <v>942</v>
      </c>
      <c r="B17" s="457"/>
      <c r="C17" s="457"/>
      <c r="D17" s="457"/>
      <c r="E17" s="457"/>
      <c r="F17" s="457"/>
      <c r="G17" s="457"/>
      <c r="H17" s="457"/>
      <c r="I17" s="457"/>
      <c r="J17" s="457"/>
      <c r="K17" s="457"/>
      <c r="M17" s="271"/>
    </row>
    <row r="18" spans="1:13" ht="52.15" customHeight="1" thickBot="1" x14ac:dyDescent="0.3">
      <c r="A18" s="128" t="s">
        <v>22</v>
      </c>
      <c r="B18" s="129" t="s">
        <v>308</v>
      </c>
      <c r="C18" s="452" t="s">
        <v>307</v>
      </c>
      <c r="D18" s="452"/>
      <c r="E18" s="452" t="s">
        <v>313</v>
      </c>
      <c r="F18" s="452"/>
      <c r="G18" s="129" t="s">
        <v>317</v>
      </c>
      <c r="H18" s="452" t="s">
        <v>305</v>
      </c>
      <c r="I18" s="452"/>
      <c r="J18" s="458" t="s">
        <v>306</v>
      </c>
      <c r="K18" s="459"/>
      <c r="M18" s="271"/>
    </row>
    <row r="19" spans="1:13" ht="24.75" thickTop="1" x14ac:dyDescent="0.25">
      <c r="A19" s="402" t="s">
        <v>328</v>
      </c>
      <c r="B19" s="300"/>
      <c r="C19" s="455" t="s">
        <v>225</v>
      </c>
      <c r="D19" s="455"/>
      <c r="E19" s="453"/>
      <c r="F19" s="453"/>
      <c r="G19" s="303"/>
      <c r="H19" s="467"/>
      <c r="I19" s="468"/>
      <c r="J19" s="448"/>
      <c r="K19" s="448"/>
      <c r="M19" s="271" t="s">
        <v>943</v>
      </c>
    </row>
    <row r="20" spans="1:13" x14ac:dyDescent="0.25">
      <c r="A20" s="402" t="s">
        <v>329</v>
      </c>
      <c r="B20" s="301"/>
      <c r="C20" s="450" t="s">
        <v>225</v>
      </c>
      <c r="D20" s="450"/>
      <c r="E20" s="454"/>
      <c r="F20" s="454"/>
      <c r="G20" s="304"/>
      <c r="H20" s="443"/>
      <c r="I20" s="444"/>
      <c r="J20" s="449"/>
      <c r="K20" s="449"/>
      <c r="M20" s="271"/>
    </row>
    <row r="21" spans="1:13" x14ac:dyDescent="0.25">
      <c r="A21" s="402" t="s">
        <v>330</v>
      </c>
      <c r="B21" s="301"/>
      <c r="C21" s="450" t="s">
        <v>225</v>
      </c>
      <c r="D21" s="450"/>
      <c r="E21" s="454"/>
      <c r="F21" s="454"/>
      <c r="G21" s="304"/>
      <c r="H21" s="443"/>
      <c r="I21" s="444"/>
      <c r="J21" s="449"/>
      <c r="K21" s="449"/>
      <c r="M21" s="271"/>
    </row>
    <row r="22" spans="1:13" x14ac:dyDescent="0.25">
      <c r="A22" s="402" t="s">
        <v>331</v>
      </c>
      <c r="B22" s="301"/>
      <c r="C22" s="450" t="s">
        <v>225</v>
      </c>
      <c r="D22" s="450"/>
      <c r="E22" s="454"/>
      <c r="F22" s="454"/>
      <c r="G22" s="304"/>
      <c r="H22" s="443"/>
      <c r="I22" s="444"/>
      <c r="J22" s="449"/>
      <c r="K22" s="449"/>
      <c r="M22" s="271"/>
    </row>
    <row r="23" spans="1:13" x14ac:dyDescent="0.25">
      <c r="A23" s="402" t="s">
        <v>332</v>
      </c>
      <c r="B23" s="301"/>
      <c r="C23" s="450" t="s">
        <v>225</v>
      </c>
      <c r="D23" s="450"/>
      <c r="E23" s="454"/>
      <c r="F23" s="454"/>
      <c r="G23" s="304"/>
      <c r="H23" s="443"/>
      <c r="I23" s="444"/>
      <c r="J23" s="449"/>
      <c r="K23" s="449"/>
      <c r="M23" s="271"/>
    </row>
    <row r="24" spans="1:13" x14ac:dyDescent="0.25">
      <c r="A24" s="402" t="s">
        <v>333</v>
      </c>
      <c r="B24" s="301"/>
      <c r="C24" s="450" t="s">
        <v>225</v>
      </c>
      <c r="D24" s="450"/>
      <c r="E24" s="454"/>
      <c r="F24" s="454"/>
      <c r="G24" s="304"/>
      <c r="H24" s="443"/>
      <c r="I24" s="444"/>
      <c r="J24" s="449"/>
      <c r="K24" s="449"/>
      <c r="M24" s="271"/>
    </row>
    <row r="25" spans="1:13" ht="15.75" thickBot="1" x14ac:dyDescent="0.3">
      <c r="A25" s="403" t="s">
        <v>334</v>
      </c>
      <c r="B25" s="302"/>
      <c r="C25" s="451" t="s">
        <v>225</v>
      </c>
      <c r="D25" s="451"/>
      <c r="E25" s="456"/>
      <c r="F25" s="456"/>
      <c r="G25" s="305"/>
      <c r="H25" s="445"/>
      <c r="I25" s="446"/>
      <c r="J25" s="447"/>
      <c r="K25" s="447"/>
      <c r="M25" s="271"/>
    </row>
    <row r="26" spans="1:13" ht="15.75" thickTop="1" x14ac:dyDescent="0.25">
      <c r="A26" s="66"/>
      <c r="B26" s="66"/>
      <c r="C26" s="66"/>
      <c r="D26" s="66"/>
    </row>
    <row r="27" spans="1:13" x14ac:dyDescent="0.25">
      <c r="A27" s="126" t="s">
        <v>339</v>
      </c>
      <c r="B27" s="440" t="s">
        <v>303</v>
      </c>
      <c r="C27" s="441"/>
      <c r="D27" s="441"/>
      <c r="E27" s="441"/>
      <c r="F27" s="441"/>
      <c r="G27" s="441"/>
      <c r="H27" s="441"/>
      <c r="I27" s="441"/>
      <c r="J27" s="441"/>
      <c r="K27" s="442"/>
    </row>
    <row r="28" spans="1:13" ht="144" customHeight="1" x14ac:dyDescent="0.25">
      <c r="A28" s="64" t="s">
        <v>340</v>
      </c>
      <c r="B28" s="79" t="s">
        <v>343</v>
      </c>
      <c r="C28" s="433"/>
      <c r="D28" s="433"/>
      <c r="E28" s="433"/>
      <c r="F28" s="433"/>
      <c r="G28" s="433"/>
      <c r="H28" s="433"/>
      <c r="I28" s="433"/>
      <c r="J28" s="433"/>
      <c r="K28" s="433"/>
      <c r="M28" s="278" t="s">
        <v>944</v>
      </c>
    </row>
    <row r="29" spans="1:13" ht="144" customHeight="1" x14ac:dyDescent="0.25">
      <c r="A29" s="64" t="s">
        <v>341</v>
      </c>
      <c r="B29" s="79" t="s">
        <v>342</v>
      </c>
      <c r="C29" s="433"/>
      <c r="D29" s="433"/>
      <c r="E29" s="433"/>
      <c r="F29" s="433"/>
      <c r="G29" s="433"/>
      <c r="H29" s="433"/>
      <c r="I29" s="433"/>
      <c r="J29" s="433"/>
      <c r="K29" s="433"/>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70" t="s">
        <v>38</v>
      </c>
      <c r="C2" s="470"/>
      <c r="D2" s="470"/>
      <c r="E2" s="470"/>
      <c r="F2" s="470"/>
      <c r="G2" s="470"/>
      <c r="H2" s="470"/>
      <c r="I2" s="470"/>
      <c r="J2" s="470"/>
      <c r="K2" s="470"/>
      <c r="L2" s="470"/>
      <c r="M2" s="6"/>
      <c r="N2" s="282"/>
      <c r="O2" s="81"/>
      <c r="P2" s="82"/>
      <c r="Q2" s="81"/>
      <c r="R2" s="81"/>
      <c r="S2" s="81"/>
      <c r="T2" s="95"/>
    </row>
    <row r="3" spans="1:20" x14ac:dyDescent="0.25">
      <c r="N3" s="282"/>
      <c r="O3" s="82"/>
      <c r="P3" s="82"/>
      <c r="Q3" s="81"/>
      <c r="R3" s="82"/>
      <c r="S3" s="96"/>
      <c r="T3" s="94"/>
    </row>
    <row r="4" spans="1:20" ht="24" x14ac:dyDescent="0.25">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ht="15.75" thickBot="1" x14ac:dyDescent="0.3">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PC</cp:lastModifiedBy>
  <cp:lastPrinted>2025-11-25T07:48:07Z</cp:lastPrinted>
  <dcterms:created xsi:type="dcterms:W3CDTF">2023-12-06T11:26:15Z</dcterms:created>
  <dcterms:modified xsi:type="dcterms:W3CDTF">2026-03-20T07:44:33Z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